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63FCD379-31F6-4F21-96C4-D5D28EABEF15}" xr6:coauthVersionLast="36" xr6:coauthVersionMax="36" xr10:uidLastSave="{00000000-0000-0000-0000-000000000000}"/>
  <bookViews>
    <workbookView xWindow="0" yWindow="0" windowWidth="21600" windowHeight="9750" xr2:uid="{6926A5DA-08F5-4BEC-BA54-D3A176F600A6}"/>
  </bookViews>
  <sheets>
    <sheet name="Projects " sheetId="1" r:id="rId1"/>
  </sheets>
  <definedNames>
    <definedName name="_xlnm.Print_Area" localSheetId="0">'Projects '!$A$1:$F$97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" l="1"/>
  <c r="D14" i="1"/>
  <c r="D6" i="1"/>
  <c r="D95" i="1" l="1"/>
</calcChain>
</file>

<file path=xl/sharedStrings.xml><?xml version="1.0" encoding="utf-8"?>
<sst xmlns="http://schemas.openxmlformats.org/spreadsheetml/2006/main" count="370" uniqueCount="143">
  <si>
    <t>(Dollar in thousands)</t>
  </si>
  <si>
    <t>Department</t>
  </si>
  <si>
    <t>Total Project Cost</t>
  </si>
  <si>
    <t>Amount Approved in FY 25-26</t>
  </si>
  <si>
    <t>Phase(s)</t>
  </si>
  <si>
    <t>Fund Source</t>
  </si>
  <si>
    <t>California Conservation Corps</t>
  </si>
  <si>
    <t>Auberry, New Residential Center: Demolition</t>
  </si>
  <si>
    <t>PP, WD, C</t>
  </si>
  <si>
    <t>Collins-Dugan California Conservation Corps Reimbursement Account</t>
  </si>
  <si>
    <t>Department of Food and Agriculture</t>
  </si>
  <si>
    <t>Meadowview Biological Control Office Repairs and Laboratory Replacement</t>
  </si>
  <si>
    <t>PP</t>
  </si>
  <si>
    <t>General Fund</t>
  </si>
  <si>
    <t>Department of Forestry and Fire Protection</t>
  </si>
  <si>
    <t>Alma Helitack Base: Relocate Facility</t>
  </si>
  <si>
    <t>Baker Forest Fire Station: Replace Facility</t>
  </si>
  <si>
    <t>C</t>
  </si>
  <si>
    <t>Public Buildings Construction Fund</t>
  </si>
  <si>
    <t>Boggs Mountain Helitack Base: Relocate Facility</t>
  </si>
  <si>
    <t>WD</t>
  </si>
  <si>
    <t>Butte Fire Center: Replace Facility</t>
  </si>
  <si>
    <t>Columbia Air Attack Base/Helitack Base: Replace Facility</t>
  </si>
  <si>
    <t>S</t>
  </si>
  <si>
    <t>Higgins Corner Fire Station: Replace Facility</t>
  </si>
  <si>
    <t>Hollister Air Attack Base/Bear Valley Helitack Base: Relocate Facilities</t>
  </si>
  <si>
    <t>Kneeland Helitack Base: Replace Facility</t>
  </si>
  <si>
    <t>PP, A</t>
  </si>
  <si>
    <t>Macdoel Fire Station: Relocate Facility</t>
  </si>
  <si>
    <t>Penon Blanco and Deadwood Peak Lookout: Repair Facilities</t>
  </si>
  <si>
    <t>Prado Helitack Base: Replace Facility</t>
  </si>
  <si>
    <t>Rincon Fire Station: Replace Facility</t>
  </si>
  <si>
    <t>Shasta Trinity Unit Headquarters / Northern Operations: Relocate Facility</t>
  </si>
  <si>
    <t>Statewide: Construct Communication Facilities, Phase III</t>
  </si>
  <si>
    <t>Department of Parks and Recreation</t>
  </si>
  <si>
    <t>Border Field State Park: Monument Mesa Day Use and Interpretive Area</t>
  </si>
  <si>
    <t>Reimbursements</t>
  </si>
  <si>
    <t>California Indian Heritage Center</t>
  </si>
  <si>
    <t>WD, C</t>
  </si>
  <si>
    <t>General Fund, State Parks and Recreation Fund</t>
  </si>
  <si>
    <t>Candlestock Point State Recreation Area: Initial Build-Out of Park</t>
  </si>
  <si>
    <t>Proposition 68 (2018)</t>
  </si>
  <si>
    <t>Hollister Hills State Vehicular Recreation Area: Entrance Kiosk</t>
  </si>
  <si>
    <t>Off-Highway Vehicle Trust Fund</t>
  </si>
  <si>
    <t>Mount Diablo State Park: Visitor Center</t>
  </si>
  <si>
    <t>State Parks and Recreation Fund</t>
  </si>
  <si>
    <t>Robert H. Meyer Memorial State Beach: Parking Lot Expansion, Facility, and Site Modifications</t>
  </si>
  <si>
    <t>Natural Resources and Parks Preservation Fund</t>
  </si>
  <si>
    <t>Silver Strand State Beach: Low-Cost Accommodations</t>
  </si>
  <si>
    <t>Will Rogers State Historic Park: Restoration of Fire-Damaged Facilities</t>
  </si>
  <si>
    <t>Tahoe Conservancy</t>
  </si>
  <si>
    <t>Conceptual Feasibility Planning</t>
  </si>
  <si>
    <t>Proposition 84 (2006)</t>
  </si>
  <si>
    <t>Lake Tahoe Boulevard Demolition and Site Stabilization</t>
  </si>
  <si>
    <t>Opportunity Acquisitions</t>
  </si>
  <si>
    <t>A</t>
  </si>
  <si>
    <t>Lake Tahoe Acquisition Fund, Proposition 68 (2018), Reimbursements</t>
  </si>
  <si>
    <t>California Environmental License Plate Fund (Reimbursements), Proposition 68 (2018)</t>
  </si>
  <si>
    <t>Upper Truckee Marsh South Project</t>
  </si>
  <si>
    <t>Upper Truckee River Sunset Stables Reach 6 Restoration Project</t>
  </si>
  <si>
    <t>Habitat Conservation Fund</t>
  </si>
  <si>
    <t>Van Sickle Bi-State Park Safety and Equitable Access Improvements</t>
  </si>
  <si>
    <t>Judicial Branch</t>
  </si>
  <si>
    <t>Butte County: Juvenile Hall Addition and Renovation</t>
  </si>
  <si>
    <t>Fresno County: New Fresno Courthouse</t>
  </si>
  <si>
    <t>PC</t>
  </si>
  <si>
    <t>San Luis Obispo County: New San Luis Obispo Courthouse</t>
  </si>
  <si>
    <t>Solano County: New Solano Hall of Justice</t>
  </si>
  <si>
    <t>California Department of Education</t>
  </si>
  <si>
    <t>California School for the Deaf, Riverside – Health Services Building</t>
  </si>
  <si>
    <t>Fremont Campus: Perimeter Security Fencing</t>
  </si>
  <si>
    <t>California Community Colleges</t>
  </si>
  <si>
    <t>Alameda—Aviation complex replacement</t>
  </si>
  <si>
    <t>2016 CCC Capital Outlay Bond Fund</t>
  </si>
  <si>
    <t>Los Angeles Trade-Tech—Advanced transportation and manufacturing building replacement</t>
  </si>
  <si>
    <t>PP, WD</t>
  </si>
  <si>
    <t>2024 CCC Capital Outlay Bond Fund</t>
  </si>
  <si>
    <t>American River—Davies Hall replacement</t>
  </si>
  <si>
    <t>Mt. San Antonio—Library replacement</t>
  </si>
  <si>
    <t>De Anza—Physical education complex renovation</t>
  </si>
  <si>
    <t>Citrus—Career technical education building replacement</t>
  </si>
  <si>
    <t>Moreno Valley—New Library Learning Resource Center</t>
  </si>
  <si>
    <t>Norco—Library Learning Resource Center and student services center replacement</t>
  </si>
  <si>
    <t>Golden West—Physical education gym replacement</t>
  </si>
  <si>
    <t>Bakersfield—Center for Student Success replacement</t>
  </si>
  <si>
    <t>Fullerton—STEM vocational center replacement</t>
  </si>
  <si>
    <t>Hartnell—Gymnasium renovation</t>
  </si>
  <si>
    <t>Clovis—New kinesiology and wellness center</t>
  </si>
  <si>
    <t>Merritt—Gymnasium and locker room replacement</t>
  </si>
  <si>
    <t>Antelope Valley—Gymnasium replacement</t>
  </si>
  <si>
    <t>Riverside—Cosmetology building replacement</t>
  </si>
  <si>
    <t>Rio Hondo—Business and art building replacement</t>
  </si>
  <si>
    <t>Merced—Music Art Theater Complex renovation</t>
  </si>
  <si>
    <t>Willits Center—Willits Center expansion, Phase 2</t>
  </si>
  <si>
    <t>Ben Clark Training Center—New Education Center Building 2, Phase 1</t>
  </si>
  <si>
    <t>Reedley—Agriculture instruction complex renovation</t>
  </si>
  <si>
    <t>Los Angeles City—Kinesiology South building replacement</t>
  </si>
  <si>
    <t>Orange Coast—Skills lab replacement</t>
  </si>
  <si>
    <t>Imperial Valley—Gymnasium renovation</t>
  </si>
  <si>
    <t>El Camino—Hydronic line replacement</t>
  </si>
  <si>
    <t>Los Angeles Pierce—Sewer utility infrastructure replacement</t>
  </si>
  <si>
    <t>Shasta—Life sciences building renovation</t>
  </si>
  <si>
    <t>Los Angeles Valley—Sewer utility infrastructure replacement</t>
  </si>
  <si>
    <t>Skyline—Boiler plant replacement</t>
  </si>
  <si>
    <t>Long Beach (Liberal Arts Campus)—Building B replacement</t>
  </si>
  <si>
    <t>California Department of Corrections and Rehabilitation</t>
  </si>
  <si>
    <t>Ironwood State Prison, Blythe: New Potable Water Wells</t>
  </si>
  <si>
    <t>California Health Care Facility, Stockton: Potable Water Treatment System</t>
  </si>
  <si>
    <t>Valley State Prison, Chowchilla: New Potable Water Wells</t>
  </si>
  <si>
    <t>California Military Department</t>
  </si>
  <si>
    <t>Los Alamitos: Battalion Headquarters Readiness Center</t>
  </si>
  <si>
    <t>Amory Fund</t>
  </si>
  <si>
    <t>Moreno Valley Readiness Center Expansion Acquisition</t>
  </si>
  <si>
    <t>Office of Emergency Services</t>
  </si>
  <si>
    <t>Relocation of Red Mountain Communications Site</t>
  </si>
  <si>
    <t>Mather Headquarters Checkpoint Security Enhancements</t>
  </si>
  <si>
    <t>Department of Developmental Services</t>
  </si>
  <si>
    <t>Porterville Developmental Center: Install Fire Sprinkler System – Revert and Fund New</t>
  </si>
  <si>
    <t>Department of State Hospitals</t>
  </si>
  <si>
    <t>Napa: Electrical Infrastructure Upgrade</t>
  </si>
  <si>
    <t>Coalinga: Hydronic Loop Replacement</t>
  </si>
  <si>
    <t>University of California</t>
  </si>
  <si>
    <t>Davis—New Segunda infill housing project</t>
  </si>
  <si>
    <t>P,W,C,E</t>
  </si>
  <si>
    <t>University revenue bonds</t>
  </si>
  <si>
    <t>Santa Barbara—New East Campus student housing project</t>
  </si>
  <si>
    <t>Los Angeles—Powell Library seismic renovation</t>
  </si>
  <si>
    <t>Irvine—Physical Sciences Teaching Laboratories renovation</t>
  </si>
  <si>
    <t>D, C</t>
  </si>
  <si>
    <t>College of the Law, San Francisco</t>
  </si>
  <si>
    <t>McAllister Tower, Phase 2 renovation</t>
  </si>
  <si>
    <t>California Highway Patrol</t>
  </si>
  <si>
    <t>Humboldt office replacement</t>
  </si>
  <si>
    <t>Los Banos office replacement</t>
  </si>
  <si>
    <t>Leviathon Peak radio system towers &amp; vaults</t>
  </si>
  <si>
    <t>Redding office replacement</t>
  </si>
  <si>
    <t>Antelope Valley office replacement</t>
  </si>
  <si>
    <t>Barstow office replacement</t>
  </si>
  <si>
    <t>Porterville Area office replacement</t>
  </si>
  <si>
    <t>Total</t>
  </si>
  <si>
    <t>A = Acquisition, C = Construction, D = Design-Build, E = Equipment, PB=Progressive Build, PC = Performance Criteria, PD = Pre-Construction PP = Preliminary Plans, S = Study, WD = Working Drawings</t>
  </si>
  <si>
    <t xml:space="preserve">Project Name </t>
  </si>
  <si>
    <t>2025-26 California Spending Plan - Capital Outlay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</si>
</sst>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0"/>
      <name val="Helvetica"/>
    </font>
    <font>
      <sz val="10"/>
      <name val="Helvetica"/>
    </font>
    <font>
      <b/>
      <sz val="10"/>
      <name val="Helvetica"/>
    </font>
    <font>
      <i/>
      <sz val="10"/>
      <name val="Helvetica"/>
    </font>
    <font>
      <b/>
      <sz val="10"/>
      <name val="Arial"/>
      <family val="2"/>
    </font>
    <font>
      <b/>
      <sz val="10"/>
      <color theme="1"/>
      <name val="Helvetica"/>
    </font>
    <font>
      <sz val="10"/>
      <name val="Arial"/>
      <family val="2"/>
    </font>
    <font>
      <u/>
      <sz val="10"/>
      <color theme="10"/>
      <name val="Helvetica"/>
    </font>
    <font>
      <u/>
      <sz val="10"/>
      <color theme="10"/>
      <name val="Arial"/>
      <family val="2"/>
    </font>
    <font>
      <sz val="10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0" fillId="0" borderId="1" xfId="0" applyBorder="1"/>
    <xf numFmtId="0" fontId="3" fillId="0" borderId="1" xfId="0" applyFont="1" applyBorder="1"/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5" fillId="2" borderId="2" xfId="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8" fillId="0" borderId="1" xfId="2" applyNumberFormat="1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 wrapText="1"/>
    </xf>
    <xf numFmtId="49" fontId="0" fillId="0" borderId="1" xfId="3" applyNumberFormat="1" applyFont="1" applyFill="1" applyBorder="1" applyAlignment="1">
      <alignment vertical="center"/>
    </xf>
    <xf numFmtId="49" fontId="6" fillId="0" borderId="1" xfId="3" applyNumberFormat="1" applyFont="1" applyFill="1" applyBorder="1" applyAlignment="1">
      <alignment vertical="center" wrapText="1"/>
    </xf>
    <xf numFmtId="49" fontId="7" fillId="0" borderId="1" xfId="2" applyNumberFormat="1" applyFill="1" applyBorder="1" applyAlignment="1">
      <alignment vertical="center" wrapText="1"/>
    </xf>
    <xf numFmtId="49" fontId="1" fillId="0" borderId="1" xfId="2" applyNumberFormat="1" applyFont="1" applyFill="1" applyBorder="1" applyAlignment="1">
      <alignment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8" fillId="0" borderId="0" xfId="2" applyNumberFormat="1" applyFont="1" applyFill="1" applyAlignment="1">
      <alignment vertical="center" wrapText="1"/>
    </xf>
    <xf numFmtId="164" fontId="0" fillId="0" borderId="1" xfId="1" applyNumberFormat="1" applyFont="1" applyFill="1" applyBorder="1" applyAlignment="1">
      <alignment vertical="center"/>
    </xf>
    <xf numFmtId="49" fontId="9" fillId="0" borderId="1" xfId="3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7" fillId="0" borderId="1" xfId="2" applyFill="1" applyBorder="1"/>
    <xf numFmtId="164" fontId="1" fillId="0" borderId="1" xfId="1" applyNumberFormat="1" applyFont="1" applyFill="1" applyBorder="1"/>
    <xf numFmtId="164" fontId="6" fillId="0" borderId="1" xfId="1" applyNumberFormat="1" applyFont="1" applyFill="1" applyBorder="1" applyAlignment="1">
      <alignment wrapText="1"/>
    </xf>
    <xf numFmtId="165" fontId="0" fillId="0" borderId="1" xfId="3" applyNumberFormat="1" applyFont="1" applyFill="1" applyBorder="1"/>
    <xf numFmtId="165" fontId="6" fillId="0" borderId="1" xfId="3" applyNumberFormat="1" applyFont="1" applyFill="1" applyBorder="1" applyAlignment="1">
      <alignment wrapText="1"/>
    </xf>
    <xf numFmtId="0" fontId="7" fillId="0" borderId="0" xfId="2" applyFill="1"/>
    <xf numFmtId="0" fontId="7" fillId="0" borderId="1" xfId="2" applyFill="1" applyBorder="1" applyAlignment="1">
      <alignment wrapText="1"/>
    </xf>
    <xf numFmtId="164" fontId="0" fillId="0" borderId="1" xfId="1" applyNumberFormat="1" applyFont="1" applyFill="1" applyBorder="1"/>
    <xf numFmtId="165" fontId="9" fillId="0" borderId="1" xfId="3" applyNumberFormat="1" applyFont="1" applyFill="1" applyBorder="1" applyAlignment="1">
      <alignment wrapText="1"/>
    </xf>
    <xf numFmtId="0" fontId="7" fillId="0" borderId="0" xfId="2"/>
    <xf numFmtId="0" fontId="6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1" fillId="0" borderId="1" xfId="1" applyNumberFormat="1" applyFont="1" applyFill="1" applyBorder="1" applyAlignment="1">
      <alignment vertical="top"/>
    </xf>
    <xf numFmtId="164" fontId="6" fillId="0" borderId="1" xfId="1" applyNumberFormat="1" applyFont="1" applyFill="1" applyBorder="1" applyAlignment="1">
      <alignment vertical="top" wrapText="1"/>
    </xf>
    <xf numFmtId="165" fontId="0" fillId="0" borderId="1" xfId="3" applyNumberFormat="1" applyFont="1" applyFill="1" applyBorder="1" applyAlignment="1">
      <alignment vertical="top"/>
    </xf>
    <xf numFmtId="165" fontId="6" fillId="0" borderId="1" xfId="3" applyNumberFormat="1" applyFont="1" applyFill="1" applyBorder="1" applyAlignment="1">
      <alignment vertical="top" wrapText="1"/>
    </xf>
    <xf numFmtId="164" fontId="0" fillId="0" borderId="1" xfId="1" applyNumberFormat="1" applyFont="1" applyFill="1" applyBorder="1" applyAlignment="1">
      <alignment vertical="top"/>
    </xf>
    <xf numFmtId="0" fontId="4" fillId="0" borderId="1" xfId="0" applyNumberFormat="1" applyFont="1" applyBorder="1" applyAlignment="1">
      <alignment wrapText="1"/>
    </xf>
    <xf numFmtId="164" fontId="4" fillId="3" borderId="1" xfId="1" applyNumberFormat="1" applyFont="1" applyFill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Border="1"/>
    <xf numFmtId="0" fontId="6" fillId="0" borderId="1" xfId="0" applyFont="1" applyBorder="1"/>
    <xf numFmtId="0" fontId="6" fillId="0" borderId="3" xfId="0" applyFont="1" applyBorder="1" applyAlignment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</cellXfs>
  <cellStyles count="4">
    <cellStyle name="Comma 3" xfId="3" xr:uid="{95B23A35-CE5B-4998-AF58-721E4FA53FD9}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bcp.dof.ca.gov/2526/FY2526_ORG3790_BCP8371.pdf" TargetMode="External"/><Relationship Id="rId21" Type="http://schemas.openxmlformats.org/officeDocument/2006/relationships/hyperlink" Target="https://bcp.dof.ca.gov/2526/FY2526_ORG3540_BCP8360.pdf" TargetMode="External"/><Relationship Id="rId42" Type="http://schemas.openxmlformats.org/officeDocument/2006/relationships/hyperlink" Target="https://bcp.dof.ca.gov/2526/FY2526_ORG6870_BCP8088.pdf" TargetMode="External"/><Relationship Id="rId47" Type="http://schemas.openxmlformats.org/officeDocument/2006/relationships/hyperlink" Target="https://bcp.dof.ca.gov/2526/FY2526_ORG6870_BCP7981.pdf" TargetMode="External"/><Relationship Id="rId63" Type="http://schemas.openxmlformats.org/officeDocument/2006/relationships/hyperlink" Target="https://bcp.dof.ca.gov/2526/FY2526_ORG6870_BCP8106.pdf" TargetMode="External"/><Relationship Id="rId68" Type="http://schemas.openxmlformats.org/officeDocument/2006/relationships/hyperlink" Target="https://bcp.dof.ca.gov/2526/FY2526_ORG5225_BCP7679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s://bcp.dof.ca.gov/2526/FY2526_ORG3540_BCP7979.pdf" TargetMode="External"/><Relationship Id="rId11" Type="http://schemas.openxmlformats.org/officeDocument/2006/relationships/hyperlink" Target="https://bcp.dof.ca.gov/2526/FY2526_ORG3540_BCP7973.pdf" TargetMode="External"/><Relationship Id="rId32" Type="http://schemas.openxmlformats.org/officeDocument/2006/relationships/hyperlink" Target="https://bcp.dof.ca.gov/2526/FY2526_ORG0250_BCP7715.pdf" TargetMode="External"/><Relationship Id="rId37" Type="http://schemas.openxmlformats.org/officeDocument/2006/relationships/hyperlink" Target="https://bcp.dof.ca.gov/2526/FY2526_ORG6870_BCP8082.pdf" TargetMode="External"/><Relationship Id="rId53" Type="http://schemas.openxmlformats.org/officeDocument/2006/relationships/hyperlink" Target="https://bcp.dof.ca.gov/2526/FY2526_ORG6870_BCP8096.pdf" TargetMode="External"/><Relationship Id="rId58" Type="http://schemas.openxmlformats.org/officeDocument/2006/relationships/hyperlink" Target="https://bcp.dof.ca.gov/2526/FY2526_ORG6870_BCP8101.pdf" TargetMode="External"/><Relationship Id="rId74" Type="http://schemas.openxmlformats.org/officeDocument/2006/relationships/hyperlink" Target="https://bcp.dof.ca.gov/2526/FY2526_ORG4440_BCP7883.pdf" TargetMode="External"/><Relationship Id="rId79" Type="http://schemas.openxmlformats.org/officeDocument/2006/relationships/hyperlink" Target="https://bcp.dof.ca.gov/2526/FY2526_ORG2720_BCP8307.pdf" TargetMode="External"/><Relationship Id="rId5" Type="http://schemas.openxmlformats.org/officeDocument/2006/relationships/hyperlink" Target="https://bcp.dof.ca.gov/2526/FY2526_ORG3125_BCP8369.pdf" TargetMode="External"/><Relationship Id="rId61" Type="http://schemas.openxmlformats.org/officeDocument/2006/relationships/hyperlink" Target="https://bcp.dof.ca.gov/2526/FY2526_ORG6870_BCP8104.pdf" TargetMode="External"/><Relationship Id="rId82" Type="http://schemas.openxmlformats.org/officeDocument/2006/relationships/hyperlink" Target="https://bcp.dof.ca.gov/2526/FY2526_ORG2720_BCP8307.pdf" TargetMode="External"/><Relationship Id="rId19" Type="http://schemas.openxmlformats.org/officeDocument/2006/relationships/hyperlink" Target="https://bcp.dof.ca.gov/2526/FY2526_ORG3540_BCP8383.pdf" TargetMode="External"/><Relationship Id="rId14" Type="http://schemas.openxmlformats.org/officeDocument/2006/relationships/hyperlink" Target="https://bcp.dof.ca.gov/2526/FY2526_ORG3540_BCP7975.pdf" TargetMode="External"/><Relationship Id="rId22" Type="http://schemas.openxmlformats.org/officeDocument/2006/relationships/hyperlink" Target="https://bcp.dof.ca.gov/2526/FY2526_ORG3790_BCP7824.pdf" TargetMode="External"/><Relationship Id="rId27" Type="http://schemas.openxmlformats.org/officeDocument/2006/relationships/hyperlink" Target="https://bcp.dof.ca.gov/2526/FY2526_ORG3790_BCP8148.pdf" TargetMode="External"/><Relationship Id="rId30" Type="http://schemas.openxmlformats.org/officeDocument/2006/relationships/hyperlink" Target="https://bcp.dof.ca.gov/2526/FY2526_ORG0250_BCP7710.pdf" TargetMode="External"/><Relationship Id="rId35" Type="http://schemas.openxmlformats.org/officeDocument/2006/relationships/hyperlink" Target="https://bcp.dof.ca.gov/2526/FY2526_ORG6100_BCP8346.pdf" TargetMode="External"/><Relationship Id="rId43" Type="http://schemas.openxmlformats.org/officeDocument/2006/relationships/hyperlink" Target="https://bcp.dof.ca.gov/2526/FY2526_ORG6870_BCP8089.pdf" TargetMode="External"/><Relationship Id="rId48" Type="http://schemas.openxmlformats.org/officeDocument/2006/relationships/hyperlink" Target="https://bcp.dof.ca.gov/2526/FY2526_ORG6870_BCP8093.pdf" TargetMode="External"/><Relationship Id="rId56" Type="http://schemas.openxmlformats.org/officeDocument/2006/relationships/hyperlink" Target="https://bcp.dof.ca.gov/2526/FY2526_ORG6870_BCP8146.pdf" TargetMode="External"/><Relationship Id="rId64" Type="http://schemas.openxmlformats.org/officeDocument/2006/relationships/hyperlink" Target="https://bcp.dof.ca.gov/2526/FY2526_ORG6870_BCP8108.pdf" TargetMode="External"/><Relationship Id="rId69" Type="http://schemas.openxmlformats.org/officeDocument/2006/relationships/hyperlink" Target="https://bcp.dof.ca.gov/2526/FY2526_ORG8940_BCP7795.pdf" TargetMode="External"/><Relationship Id="rId77" Type="http://schemas.openxmlformats.org/officeDocument/2006/relationships/hyperlink" Target="https://bcp.dof.ca.gov/2526/FY2526_ORG2720_BCP8345.pdf" TargetMode="External"/><Relationship Id="rId8" Type="http://schemas.openxmlformats.org/officeDocument/2006/relationships/hyperlink" Target="https://bcp.dof.ca.gov/2526/FY2526_ORG3340_BCP8381.pdf" TargetMode="External"/><Relationship Id="rId51" Type="http://schemas.openxmlformats.org/officeDocument/2006/relationships/hyperlink" Target="https://bcp.dof.ca.gov/2526/FY2526_ORG6870_BCP8094.pdf" TargetMode="External"/><Relationship Id="rId72" Type="http://schemas.openxmlformats.org/officeDocument/2006/relationships/hyperlink" Target="https://bcp.dof.ca.gov/2526/FY2526_ORG0690_BCP7786.pdf" TargetMode="External"/><Relationship Id="rId80" Type="http://schemas.openxmlformats.org/officeDocument/2006/relationships/hyperlink" Target="https://bcp.dof.ca.gov/2526/FY2526_ORG2720_BCP8307.pdf" TargetMode="External"/><Relationship Id="rId3" Type="http://schemas.openxmlformats.org/officeDocument/2006/relationships/hyperlink" Target="https://bcp.dof.ca.gov/2526/FY2526_ORG3125_BCP7811.pdf" TargetMode="External"/><Relationship Id="rId12" Type="http://schemas.openxmlformats.org/officeDocument/2006/relationships/hyperlink" Target="https://bcp.dof.ca.gov/2526/FY2526_ORG3540_BCP7974.pdf" TargetMode="External"/><Relationship Id="rId17" Type="http://schemas.openxmlformats.org/officeDocument/2006/relationships/hyperlink" Target="https://bcp.dof.ca.gov/2526/FY2526_ORG3540_BCP8434.pdf" TargetMode="External"/><Relationship Id="rId25" Type="http://schemas.openxmlformats.org/officeDocument/2006/relationships/hyperlink" Target="https://bcp.dof.ca.gov/2526/FY2526_ORG3790_BCP7826.pdf" TargetMode="External"/><Relationship Id="rId33" Type="http://schemas.openxmlformats.org/officeDocument/2006/relationships/hyperlink" Target="https://bcp.dof.ca.gov/2526/FY2526_ORG0250_BCP7711.pdf" TargetMode="External"/><Relationship Id="rId38" Type="http://schemas.openxmlformats.org/officeDocument/2006/relationships/hyperlink" Target="https://bcp.dof.ca.gov/2526/FY2526_ORG6870_BCP8083.pdf" TargetMode="External"/><Relationship Id="rId46" Type="http://schemas.openxmlformats.org/officeDocument/2006/relationships/hyperlink" Target="https://bcp.dof.ca.gov/2526/FY2526_ORG6870_BCP8092.pdf" TargetMode="External"/><Relationship Id="rId59" Type="http://schemas.openxmlformats.org/officeDocument/2006/relationships/hyperlink" Target="https://bcp.dof.ca.gov/2526/FY2526_ORG6870_BCP8102.pdf" TargetMode="External"/><Relationship Id="rId67" Type="http://schemas.openxmlformats.org/officeDocument/2006/relationships/hyperlink" Target="https://bcp.dof.ca.gov/2526/FY2526_ORG5225_BCP7677.pdf" TargetMode="External"/><Relationship Id="rId20" Type="http://schemas.openxmlformats.org/officeDocument/2006/relationships/hyperlink" Target="https://bcp.dof.ca.gov/2526/FY2526_ORG3540_BCP8362.pdf" TargetMode="External"/><Relationship Id="rId41" Type="http://schemas.openxmlformats.org/officeDocument/2006/relationships/hyperlink" Target="https://bcp.dof.ca.gov/2526/FY2526_ORG6870_BCP8086.pdf" TargetMode="External"/><Relationship Id="rId54" Type="http://schemas.openxmlformats.org/officeDocument/2006/relationships/hyperlink" Target="https://bcp.dof.ca.gov/2526/FY2526_ORG6870_BCP8097.pdf" TargetMode="External"/><Relationship Id="rId62" Type="http://schemas.openxmlformats.org/officeDocument/2006/relationships/hyperlink" Target="https://bcp.dof.ca.gov/2526/FY2526_ORG6870_BCP8380.pdf" TargetMode="External"/><Relationship Id="rId70" Type="http://schemas.openxmlformats.org/officeDocument/2006/relationships/hyperlink" Target="https://bcp.dof.ca.gov/2526/FY2526_ORG8940_BCP8242.pdf" TargetMode="External"/><Relationship Id="rId75" Type="http://schemas.openxmlformats.org/officeDocument/2006/relationships/hyperlink" Target="https://bcp.dof.ca.gov/2526/FY2526_ORG4440_BCP8287.pdf" TargetMode="External"/><Relationship Id="rId83" Type="http://schemas.openxmlformats.org/officeDocument/2006/relationships/hyperlink" Target="https://bcp.dof.ca.gov/2526/FY2526_ORG3540_BCP8382.pdf" TargetMode="External"/><Relationship Id="rId1" Type="http://schemas.openxmlformats.org/officeDocument/2006/relationships/hyperlink" Target="https://bcp.dof.ca.gov/2526/FY2526_ORG3125_BCP7810.pdf" TargetMode="External"/><Relationship Id="rId6" Type="http://schemas.openxmlformats.org/officeDocument/2006/relationships/hyperlink" Target="https://bcp.dof.ca.gov/2526/FY2526_ORG3125_BCP7814.pdf" TargetMode="External"/><Relationship Id="rId15" Type="http://schemas.openxmlformats.org/officeDocument/2006/relationships/hyperlink" Target="https://bcp.dof.ca.gov/2526/FY2526_ORG3540_BCP8361.pdf" TargetMode="External"/><Relationship Id="rId23" Type="http://schemas.openxmlformats.org/officeDocument/2006/relationships/hyperlink" Target="https://bcp.dof.ca.gov/2526/FY2526_ORG3790_BCP8149.pdf" TargetMode="External"/><Relationship Id="rId28" Type="http://schemas.openxmlformats.org/officeDocument/2006/relationships/hyperlink" Target="https://bcp.dof.ca.gov/2526/FY2526_ORG3790_BCP8372.pdf" TargetMode="External"/><Relationship Id="rId36" Type="http://schemas.openxmlformats.org/officeDocument/2006/relationships/hyperlink" Target="https://bcp.dof.ca.gov/2526/FY2526_ORG6870_BCP8081.pdf" TargetMode="External"/><Relationship Id="rId49" Type="http://schemas.openxmlformats.org/officeDocument/2006/relationships/hyperlink" Target="https://bcp.dof.ca.gov/2526/FY2526_ORG6870_BCP8110.pdf" TargetMode="External"/><Relationship Id="rId57" Type="http://schemas.openxmlformats.org/officeDocument/2006/relationships/hyperlink" Target="https://bcp.dof.ca.gov/2526/FY2526_ORG6870_BCP8100.pdf" TargetMode="External"/><Relationship Id="rId10" Type="http://schemas.openxmlformats.org/officeDocument/2006/relationships/hyperlink" Target="https://bcp.dof.ca.gov/2526/FY2526_ORG3540_BCP8363.pdf" TargetMode="External"/><Relationship Id="rId31" Type="http://schemas.openxmlformats.org/officeDocument/2006/relationships/hyperlink" Target="https://bcp.dof.ca.gov/2526/FY2526_ORG0250_BCP7712.pdf" TargetMode="External"/><Relationship Id="rId44" Type="http://schemas.openxmlformats.org/officeDocument/2006/relationships/hyperlink" Target="https://bcp.dof.ca.gov/2526/FY2526_ORG6870_BCP8090.pdf" TargetMode="External"/><Relationship Id="rId52" Type="http://schemas.openxmlformats.org/officeDocument/2006/relationships/hyperlink" Target="https://bcp.dof.ca.gov/2526/FY2526_ORG6870_BCP8095.pdf" TargetMode="External"/><Relationship Id="rId60" Type="http://schemas.openxmlformats.org/officeDocument/2006/relationships/hyperlink" Target="https://bcp.dof.ca.gov/2526/FY2526_ORG6870_BCP8103.pdf" TargetMode="External"/><Relationship Id="rId65" Type="http://schemas.openxmlformats.org/officeDocument/2006/relationships/hyperlink" Target="https://bcp.dof.ca.gov/2526/FY2526_ORG6870_BCP8109.pdf" TargetMode="External"/><Relationship Id="rId73" Type="http://schemas.openxmlformats.org/officeDocument/2006/relationships/hyperlink" Target="https://bcp.dof.ca.gov/2526/FY2526_ORG4300_BCP8219.pdf" TargetMode="External"/><Relationship Id="rId78" Type="http://schemas.openxmlformats.org/officeDocument/2006/relationships/hyperlink" Target="https://bcp.dof.ca.gov/2526/FY2526_ORG2720_BCP8307.pdf" TargetMode="External"/><Relationship Id="rId81" Type="http://schemas.openxmlformats.org/officeDocument/2006/relationships/hyperlink" Target="https://bcp.dof.ca.gov/2526/FY2526_ORG2720_BCP8307.pdf" TargetMode="External"/><Relationship Id="rId4" Type="http://schemas.openxmlformats.org/officeDocument/2006/relationships/hyperlink" Target="https://bcp.dof.ca.gov/2526/FY2526_ORG3125_BCP8368.pdf" TargetMode="External"/><Relationship Id="rId9" Type="http://schemas.openxmlformats.org/officeDocument/2006/relationships/hyperlink" Target="https://bcp.dof.ca.gov/2526/FY2526_ORG3540_BCP7971.pdf" TargetMode="External"/><Relationship Id="rId13" Type="http://schemas.openxmlformats.org/officeDocument/2006/relationships/hyperlink" Target="https://bcp.dof.ca.gov/2526/FY2526_ORG3540_BCP8397.pdf" TargetMode="External"/><Relationship Id="rId18" Type="http://schemas.openxmlformats.org/officeDocument/2006/relationships/hyperlink" Target="https://bcp.dof.ca.gov/2526/FY2526_ORG3540_BCP7980.pdf" TargetMode="External"/><Relationship Id="rId39" Type="http://schemas.openxmlformats.org/officeDocument/2006/relationships/hyperlink" Target="https://bcp.dof.ca.gov/2526/FY2526_ORG6870_BCP8085.pdf" TargetMode="External"/><Relationship Id="rId34" Type="http://schemas.openxmlformats.org/officeDocument/2006/relationships/hyperlink" Target="https://bcp.dof.ca.gov/2526/FY2526_ORG6100_BCP8022.pdf" TargetMode="External"/><Relationship Id="rId50" Type="http://schemas.openxmlformats.org/officeDocument/2006/relationships/hyperlink" Target="https://bcp.dof.ca.gov/2526/FY2526_ORG6870_BCP8378.pdf" TargetMode="External"/><Relationship Id="rId55" Type="http://schemas.openxmlformats.org/officeDocument/2006/relationships/hyperlink" Target="https://bcp.dof.ca.gov/2526/FY2526_ORG6870_BCP8098.pdf" TargetMode="External"/><Relationship Id="rId76" Type="http://schemas.openxmlformats.org/officeDocument/2006/relationships/hyperlink" Target="https://bcp.dof.ca.gov/2526/FY2526_ORG2720_BCP8306.pdf" TargetMode="External"/><Relationship Id="rId7" Type="http://schemas.openxmlformats.org/officeDocument/2006/relationships/hyperlink" Target="https://bcp.dof.ca.gov/2526/FY2526_ORG3125_BCP8370.pdf" TargetMode="External"/><Relationship Id="rId71" Type="http://schemas.openxmlformats.org/officeDocument/2006/relationships/hyperlink" Target="https://bcp.dof.ca.gov/2526/FY2526_ORG0690_BCP8304.pdf" TargetMode="External"/><Relationship Id="rId2" Type="http://schemas.openxmlformats.org/officeDocument/2006/relationships/hyperlink" Target="https://bcp.dof.ca.gov/2526/FY2526_ORG3125_BCP8366.pdf" TargetMode="External"/><Relationship Id="rId29" Type="http://schemas.openxmlformats.org/officeDocument/2006/relationships/hyperlink" Target="https://bcp.dof.ca.gov/2526/FY2526_ORG8570_BCP8374.pdf" TargetMode="External"/><Relationship Id="rId24" Type="http://schemas.openxmlformats.org/officeDocument/2006/relationships/hyperlink" Target="https://bcp.dof.ca.gov/2526/FY2526_ORG3790_BCP7825.pdf" TargetMode="External"/><Relationship Id="rId40" Type="http://schemas.openxmlformats.org/officeDocument/2006/relationships/hyperlink" Target="https://bcp.dof.ca.gov/2526/FY2526_ORG6870_BCP7966.pdf" TargetMode="External"/><Relationship Id="rId45" Type="http://schemas.openxmlformats.org/officeDocument/2006/relationships/hyperlink" Target="https://bcp.dof.ca.gov/2526/FY2526_ORG6870_BCP8150.pdf" TargetMode="External"/><Relationship Id="rId66" Type="http://schemas.openxmlformats.org/officeDocument/2006/relationships/hyperlink" Target="https://bcp.dof.ca.gov/2526/FY2526_ORG5225_BCP76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2B9F-8BCB-46B4-A875-4126C13FA6E6}">
  <sheetPr>
    <pageSetUpPr fitToPage="1"/>
  </sheetPr>
  <dimension ref="A1:F97"/>
  <sheetViews>
    <sheetView tabSelected="1" zoomScale="90" zoomScaleNormal="90" workbookViewId="0">
      <selection activeCell="B14" sqref="B14"/>
    </sheetView>
  </sheetViews>
  <sheetFormatPr defaultColWidth="12.140625" defaultRowHeight="12.75" x14ac:dyDescent="0.2"/>
  <cols>
    <col min="1" max="1" width="20.85546875" style="4" customWidth="1"/>
    <col min="2" max="2" width="49.5703125" style="2" customWidth="1"/>
    <col min="3" max="3" width="11.85546875" style="3" customWidth="1"/>
    <col min="4" max="4" width="12.85546875" style="3" customWidth="1"/>
    <col min="5" max="5" width="10.28515625" style="4" customWidth="1"/>
    <col min="6" max="6" width="20.85546875" style="2" customWidth="1"/>
    <col min="7" max="16384" width="12.140625" style="4"/>
  </cols>
  <sheetData>
    <row r="1" spans="1:6" x14ac:dyDescent="0.2">
      <c r="A1" s="1" t="s">
        <v>142</v>
      </c>
    </row>
    <row r="2" spans="1:6" x14ac:dyDescent="0.2">
      <c r="A2" s="5" t="s">
        <v>0</v>
      </c>
    </row>
    <row r="4" spans="1:6" s="2" customFormat="1" ht="38.25" x14ac:dyDescent="0.2">
      <c r="A4" s="6" t="s">
        <v>1</v>
      </c>
      <c r="B4" s="7" t="s">
        <v>141</v>
      </c>
      <c r="C4" s="8" t="s">
        <v>2</v>
      </c>
      <c r="D4" s="8" t="s">
        <v>3</v>
      </c>
      <c r="E4" s="9" t="s">
        <v>4</v>
      </c>
      <c r="F4" s="10" t="s">
        <v>5</v>
      </c>
    </row>
    <row r="5" spans="1:6" s="2" customFormat="1" ht="63.75" customHeight="1" x14ac:dyDescent="0.2">
      <c r="A5" s="11" t="s">
        <v>6</v>
      </c>
      <c r="B5" s="12" t="s">
        <v>7</v>
      </c>
      <c r="C5" s="13">
        <v>4080</v>
      </c>
      <c r="D5" s="14">
        <v>4080</v>
      </c>
      <c r="E5" s="15" t="s">
        <v>8</v>
      </c>
      <c r="F5" s="16" t="s">
        <v>9</v>
      </c>
    </row>
    <row r="6" spans="1:6" s="2" customFormat="1" ht="25.5" x14ac:dyDescent="0.2">
      <c r="A6" s="11" t="s">
        <v>10</v>
      </c>
      <c r="B6" s="17" t="s">
        <v>11</v>
      </c>
      <c r="C6" s="13">
        <v>5336</v>
      </c>
      <c r="D6" s="14">
        <f>242+353</f>
        <v>595</v>
      </c>
      <c r="E6" s="15" t="s">
        <v>12</v>
      </c>
      <c r="F6" s="16" t="s">
        <v>13</v>
      </c>
    </row>
    <row r="7" spans="1:6" s="2" customFormat="1" ht="25.5" x14ac:dyDescent="0.2">
      <c r="A7" s="11" t="s">
        <v>14</v>
      </c>
      <c r="B7" s="17" t="s">
        <v>15</v>
      </c>
      <c r="C7" s="13">
        <v>64254</v>
      </c>
      <c r="D7" s="14">
        <v>4371</v>
      </c>
      <c r="E7" s="15" t="s">
        <v>12</v>
      </c>
      <c r="F7" s="16" t="s">
        <v>13</v>
      </c>
    </row>
    <row r="8" spans="1:6" s="2" customFormat="1" ht="25.5" x14ac:dyDescent="0.2">
      <c r="A8" s="11" t="s">
        <v>14</v>
      </c>
      <c r="B8" s="17" t="s">
        <v>16</v>
      </c>
      <c r="C8" s="13">
        <v>19755</v>
      </c>
      <c r="D8" s="14">
        <v>8830</v>
      </c>
      <c r="E8" s="15" t="s">
        <v>17</v>
      </c>
      <c r="F8" s="16" t="s">
        <v>18</v>
      </c>
    </row>
    <row r="9" spans="1:6" s="2" customFormat="1" ht="25.5" x14ac:dyDescent="0.2">
      <c r="A9" s="11" t="s">
        <v>14</v>
      </c>
      <c r="B9" s="17" t="s">
        <v>19</v>
      </c>
      <c r="C9" s="13">
        <v>65759</v>
      </c>
      <c r="D9" s="14">
        <v>3089</v>
      </c>
      <c r="E9" s="15" t="s">
        <v>20</v>
      </c>
      <c r="F9" s="16" t="s">
        <v>13</v>
      </c>
    </row>
    <row r="10" spans="1:6" s="2" customFormat="1" ht="25.5" x14ac:dyDescent="0.2">
      <c r="A10" s="11" t="s">
        <v>14</v>
      </c>
      <c r="B10" s="17" t="s">
        <v>21</v>
      </c>
      <c r="C10" s="13">
        <v>100726</v>
      </c>
      <c r="D10" s="14">
        <v>95331</v>
      </c>
      <c r="E10" s="15" t="s">
        <v>17</v>
      </c>
      <c r="F10" s="16" t="s">
        <v>18</v>
      </c>
    </row>
    <row r="11" spans="1:6" s="2" customFormat="1" ht="25.5" x14ac:dyDescent="0.2">
      <c r="A11" s="11" t="s">
        <v>14</v>
      </c>
      <c r="B11" s="17" t="s">
        <v>22</v>
      </c>
      <c r="C11" s="13">
        <v>200</v>
      </c>
      <c r="D11" s="14">
        <v>200</v>
      </c>
      <c r="E11" s="15" t="s">
        <v>23</v>
      </c>
      <c r="F11" s="16" t="s">
        <v>13</v>
      </c>
    </row>
    <row r="12" spans="1:6" s="2" customFormat="1" ht="25.5" x14ac:dyDescent="0.2">
      <c r="A12" s="11" t="s">
        <v>14</v>
      </c>
      <c r="B12" s="17" t="s">
        <v>24</v>
      </c>
      <c r="C12" s="13">
        <v>12029</v>
      </c>
      <c r="D12" s="14">
        <v>9551</v>
      </c>
      <c r="E12" s="15" t="s">
        <v>17</v>
      </c>
      <c r="F12" s="16" t="s">
        <v>13</v>
      </c>
    </row>
    <row r="13" spans="1:6" s="2" customFormat="1" ht="25.5" x14ac:dyDescent="0.2">
      <c r="A13" s="11" t="s">
        <v>14</v>
      </c>
      <c r="B13" s="17" t="s">
        <v>25</v>
      </c>
      <c r="C13" s="13">
        <v>204453</v>
      </c>
      <c r="D13" s="14">
        <v>3564</v>
      </c>
      <c r="E13" s="15" t="s">
        <v>12</v>
      </c>
      <c r="F13" s="16" t="s">
        <v>13</v>
      </c>
    </row>
    <row r="14" spans="1:6" s="2" customFormat="1" ht="25.5" x14ac:dyDescent="0.2">
      <c r="A14" s="11" t="s">
        <v>14</v>
      </c>
      <c r="B14" s="17" t="s">
        <v>26</v>
      </c>
      <c r="C14" s="13">
        <v>36597</v>
      </c>
      <c r="D14" s="14">
        <f>485+1200</f>
        <v>1685</v>
      </c>
      <c r="E14" s="15" t="s">
        <v>27</v>
      </c>
      <c r="F14" s="16" t="s">
        <v>13</v>
      </c>
    </row>
    <row r="15" spans="1:6" s="2" customFormat="1" ht="25.5" x14ac:dyDescent="0.2">
      <c r="A15" s="11" t="s">
        <v>14</v>
      </c>
      <c r="B15" s="17" t="s">
        <v>28</v>
      </c>
      <c r="C15" s="13">
        <v>12465</v>
      </c>
      <c r="D15" s="14">
        <v>10793</v>
      </c>
      <c r="E15" s="15" t="s">
        <v>17</v>
      </c>
      <c r="F15" s="16" t="s">
        <v>13</v>
      </c>
    </row>
    <row r="16" spans="1:6" s="2" customFormat="1" ht="25.5" x14ac:dyDescent="0.2">
      <c r="A16" s="11" t="s">
        <v>14</v>
      </c>
      <c r="B16" s="17" t="s">
        <v>29</v>
      </c>
      <c r="C16" s="13">
        <v>11434</v>
      </c>
      <c r="D16" s="14">
        <v>587</v>
      </c>
      <c r="E16" s="15" t="s">
        <v>12</v>
      </c>
      <c r="F16" s="16" t="s">
        <v>13</v>
      </c>
    </row>
    <row r="17" spans="1:6" s="2" customFormat="1" ht="25.5" x14ac:dyDescent="0.2">
      <c r="A17" s="11" t="s">
        <v>14</v>
      </c>
      <c r="B17" s="17" t="s">
        <v>30</v>
      </c>
      <c r="C17" s="13">
        <v>43550</v>
      </c>
      <c r="D17" s="14">
        <v>17421</v>
      </c>
      <c r="E17" s="15" t="s">
        <v>17</v>
      </c>
      <c r="F17" s="16" t="s">
        <v>18</v>
      </c>
    </row>
    <row r="18" spans="1:6" s="2" customFormat="1" ht="25.5" x14ac:dyDescent="0.2">
      <c r="A18" s="11" t="s">
        <v>14</v>
      </c>
      <c r="B18" s="17" t="s">
        <v>31</v>
      </c>
      <c r="C18" s="13">
        <v>18929</v>
      </c>
      <c r="D18" s="14">
        <v>5039</v>
      </c>
      <c r="E18" s="15" t="s">
        <v>17</v>
      </c>
      <c r="F18" s="16" t="s">
        <v>18</v>
      </c>
    </row>
    <row r="19" spans="1:6" s="2" customFormat="1" ht="25.5" x14ac:dyDescent="0.2">
      <c r="A19" s="11" t="s">
        <v>14</v>
      </c>
      <c r="B19" s="17" t="s">
        <v>32</v>
      </c>
      <c r="C19" s="13">
        <v>261077</v>
      </c>
      <c r="D19" s="14">
        <v>2233</v>
      </c>
      <c r="E19" s="15" t="s">
        <v>20</v>
      </c>
      <c r="F19" s="16" t="s">
        <v>13</v>
      </c>
    </row>
    <row r="20" spans="1:6" s="2" customFormat="1" ht="25.5" x14ac:dyDescent="0.2">
      <c r="A20" s="11" t="s">
        <v>14</v>
      </c>
      <c r="B20" s="17" t="s">
        <v>33</v>
      </c>
      <c r="C20" s="13">
        <v>21008</v>
      </c>
      <c r="D20" s="14">
        <v>307</v>
      </c>
      <c r="E20" s="15" t="s">
        <v>17</v>
      </c>
      <c r="F20" s="16" t="s">
        <v>13</v>
      </c>
    </row>
    <row r="21" spans="1:6" s="2" customFormat="1" ht="25.5" x14ac:dyDescent="0.2">
      <c r="A21" s="11" t="s">
        <v>34</v>
      </c>
      <c r="B21" s="17" t="s">
        <v>35</v>
      </c>
      <c r="C21" s="13">
        <v>5000</v>
      </c>
      <c r="D21" s="14">
        <v>1000</v>
      </c>
      <c r="E21" s="15" t="s">
        <v>20</v>
      </c>
      <c r="F21" s="16" t="s">
        <v>36</v>
      </c>
    </row>
    <row r="22" spans="1:6" s="2" customFormat="1" ht="38.25" x14ac:dyDescent="0.2">
      <c r="A22" s="11" t="s">
        <v>34</v>
      </c>
      <c r="B22" s="17" t="s">
        <v>37</v>
      </c>
      <c r="C22" s="13">
        <v>200000</v>
      </c>
      <c r="D22" s="14">
        <v>9000</v>
      </c>
      <c r="E22" s="15" t="s">
        <v>38</v>
      </c>
      <c r="F22" s="16" t="s">
        <v>39</v>
      </c>
    </row>
    <row r="23" spans="1:6" s="2" customFormat="1" ht="25.5" x14ac:dyDescent="0.2">
      <c r="A23" s="11" t="s">
        <v>34</v>
      </c>
      <c r="B23" s="17" t="s">
        <v>40</v>
      </c>
      <c r="C23" s="13">
        <v>50000</v>
      </c>
      <c r="D23" s="14">
        <v>2000</v>
      </c>
      <c r="E23" s="15" t="s">
        <v>20</v>
      </c>
      <c r="F23" s="16" t="s">
        <v>41</v>
      </c>
    </row>
    <row r="24" spans="1:6" s="2" customFormat="1" ht="25.5" x14ac:dyDescent="0.2">
      <c r="A24" s="11" t="s">
        <v>34</v>
      </c>
      <c r="B24" s="17" t="s">
        <v>42</v>
      </c>
      <c r="C24" s="13">
        <v>1647</v>
      </c>
      <c r="D24" s="14">
        <v>182</v>
      </c>
      <c r="E24" s="15" t="s">
        <v>12</v>
      </c>
      <c r="F24" s="16" t="s">
        <v>43</v>
      </c>
    </row>
    <row r="25" spans="1:6" s="2" customFormat="1" ht="25.5" x14ac:dyDescent="0.2">
      <c r="A25" s="11" t="s">
        <v>34</v>
      </c>
      <c r="B25" s="17" t="s">
        <v>44</v>
      </c>
      <c r="C25" s="13">
        <v>4624</v>
      </c>
      <c r="D25" s="14">
        <v>1922</v>
      </c>
      <c r="E25" s="15" t="s">
        <v>17</v>
      </c>
      <c r="F25" s="16" t="s">
        <v>45</v>
      </c>
    </row>
    <row r="26" spans="1:6" s="2" customFormat="1" ht="38.25" x14ac:dyDescent="0.2">
      <c r="A26" s="11" t="s">
        <v>34</v>
      </c>
      <c r="B26" s="17" t="s">
        <v>46</v>
      </c>
      <c r="C26" s="13">
        <v>5486</v>
      </c>
      <c r="D26" s="14">
        <v>4802</v>
      </c>
      <c r="E26" s="15" t="s">
        <v>17</v>
      </c>
      <c r="F26" s="16" t="s">
        <v>47</v>
      </c>
    </row>
    <row r="27" spans="1:6" s="2" customFormat="1" ht="25.5" x14ac:dyDescent="0.2">
      <c r="A27" s="11" t="s">
        <v>34</v>
      </c>
      <c r="B27" s="17" t="s">
        <v>48</v>
      </c>
      <c r="C27" s="13">
        <v>17000</v>
      </c>
      <c r="D27" s="14">
        <v>750</v>
      </c>
      <c r="E27" s="15" t="s">
        <v>12</v>
      </c>
      <c r="F27" s="16" t="s">
        <v>45</v>
      </c>
    </row>
    <row r="28" spans="1:6" s="2" customFormat="1" ht="25.5" x14ac:dyDescent="0.2">
      <c r="A28" s="11" t="s">
        <v>34</v>
      </c>
      <c r="B28" s="18" t="s">
        <v>49</v>
      </c>
      <c r="C28" s="19">
        <v>3600</v>
      </c>
      <c r="D28" s="14">
        <v>3600</v>
      </c>
      <c r="E28" s="15" t="s">
        <v>8</v>
      </c>
      <c r="F28" s="16" t="s">
        <v>13</v>
      </c>
    </row>
    <row r="29" spans="1:6" s="20" customFormat="1" x14ac:dyDescent="0.2">
      <c r="A29" s="11" t="s">
        <v>50</v>
      </c>
      <c r="B29" s="12" t="s">
        <v>51</v>
      </c>
      <c r="C29" s="13">
        <v>300</v>
      </c>
      <c r="D29" s="14">
        <v>300</v>
      </c>
      <c r="E29" s="15" t="s">
        <v>23</v>
      </c>
      <c r="F29" s="16" t="s">
        <v>52</v>
      </c>
    </row>
    <row r="30" spans="1:6" s="20" customFormat="1" x14ac:dyDescent="0.2">
      <c r="A30" s="11" t="s">
        <v>50</v>
      </c>
      <c r="B30" s="12" t="s">
        <v>53</v>
      </c>
      <c r="C30" s="14">
        <v>3447</v>
      </c>
      <c r="D30" s="14">
        <v>591</v>
      </c>
      <c r="E30" s="16" t="s">
        <v>17</v>
      </c>
      <c r="F30" s="16" t="s">
        <v>41</v>
      </c>
    </row>
    <row r="31" spans="1:6" s="20" customFormat="1" ht="51" x14ac:dyDescent="0.2">
      <c r="A31" s="11" t="s">
        <v>50</v>
      </c>
      <c r="B31" s="21" t="s">
        <v>54</v>
      </c>
      <c r="C31" s="13">
        <v>5978</v>
      </c>
      <c r="D31" s="14">
        <v>5978</v>
      </c>
      <c r="E31" s="15" t="s">
        <v>55</v>
      </c>
      <c r="F31" s="16" t="s">
        <v>56</v>
      </c>
    </row>
    <row r="32" spans="1:6" s="20" customFormat="1" ht="63.75" x14ac:dyDescent="0.2">
      <c r="A32" s="11" t="s">
        <v>50</v>
      </c>
      <c r="B32" s="12" t="s">
        <v>54</v>
      </c>
      <c r="C32" s="22">
        <v>5600</v>
      </c>
      <c r="D32" s="14">
        <v>5600</v>
      </c>
      <c r="E32" s="15" t="s">
        <v>55</v>
      </c>
      <c r="F32" s="23" t="s">
        <v>57</v>
      </c>
    </row>
    <row r="33" spans="1:6" s="20" customFormat="1" x14ac:dyDescent="0.2">
      <c r="A33" s="11" t="s">
        <v>50</v>
      </c>
      <c r="B33" s="12" t="s">
        <v>58</v>
      </c>
      <c r="C33" s="13">
        <v>500</v>
      </c>
      <c r="D33" s="14">
        <v>500</v>
      </c>
      <c r="E33" s="15" t="s">
        <v>23</v>
      </c>
      <c r="F33" s="23" t="s">
        <v>41</v>
      </c>
    </row>
    <row r="34" spans="1:6" s="20" customFormat="1" ht="25.5" x14ac:dyDescent="0.2">
      <c r="A34" s="11" t="s">
        <v>50</v>
      </c>
      <c r="B34" s="12" t="s">
        <v>59</v>
      </c>
      <c r="C34" s="13">
        <v>2900</v>
      </c>
      <c r="D34" s="14">
        <v>100</v>
      </c>
      <c r="E34" s="15" t="s">
        <v>12</v>
      </c>
      <c r="F34" s="23" t="s">
        <v>60</v>
      </c>
    </row>
    <row r="35" spans="1:6" s="20" customFormat="1" ht="25.5" x14ac:dyDescent="0.2">
      <c r="A35" s="11" t="s">
        <v>50</v>
      </c>
      <c r="B35" s="12" t="s">
        <v>61</v>
      </c>
      <c r="C35" s="13">
        <v>3348</v>
      </c>
      <c r="D35" s="14">
        <v>200</v>
      </c>
      <c r="E35" s="15" t="s">
        <v>12</v>
      </c>
      <c r="F35" s="23" t="s">
        <v>52</v>
      </c>
    </row>
    <row r="36" spans="1:6" s="20" customFormat="1" x14ac:dyDescent="0.2">
      <c r="A36" s="24" t="s">
        <v>62</v>
      </c>
      <c r="B36" s="25" t="s">
        <v>63</v>
      </c>
      <c r="C36" s="26">
        <v>5805</v>
      </c>
      <c r="D36" s="27">
        <v>5201</v>
      </c>
      <c r="E36" s="28" t="s">
        <v>38</v>
      </c>
      <c r="F36" s="29" t="s">
        <v>13</v>
      </c>
    </row>
    <row r="37" spans="1:6" s="20" customFormat="1" x14ac:dyDescent="0.2">
      <c r="A37" s="24" t="s">
        <v>62</v>
      </c>
      <c r="B37" s="25" t="s">
        <v>64</v>
      </c>
      <c r="C37" s="27">
        <v>945937</v>
      </c>
      <c r="D37" s="27">
        <v>18145</v>
      </c>
      <c r="E37" s="29" t="s">
        <v>65</v>
      </c>
      <c r="F37" s="29" t="s">
        <v>13</v>
      </c>
    </row>
    <row r="38" spans="1:6" s="20" customFormat="1" x14ac:dyDescent="0.2">
      <c r="A38" s="24" t="s">
        <v>62</v>
      </c>
      <c r="B38" s="30" t="s">
        <v>66</v>
      </c>
      <c r="C38" s="26">
        <v>352032</v>
      </c>
      <c r="D38" s="27">
        <v>7853</v>
      </c>
      <c r="E38" s="28" t="s">
        <v>65</v>
      </c>
      <c r="F38" s="29" t="s">
        <v>13</v>
      </c>
    </row>
    <row r="39" spans="1:6" s="20" customFormat="1" x14ac:dyDescent="0.2">
      <c r="A39" s="24" t="s">
        <v>62</v>
      </c>
      <c r="B39" s="31" t="s">
        <v>67</v>
      </c>
      <c r="C39" s="32">
        <v>333350</v>
      </c>
      <c r="D39" s="27">
        <v>5159</v>
      </c>
      <c r="E39" s="28" t="s">
        <v>65</v>
      </c>
      <c r="F39" s="33" t="s">
        <v>13</v>
      </c>
    </row>
    <row r="40" spans="1:6" s="20" customFormat="1" ht="25.5" x14ac:dyDescent="0.2">
      <c r="A40" s="24" t="s">
        <v>68</v>
      </c>
      <c r="B40" s="34" t="s">
        <v>69</v>
      </c>
      <c r="C40" s="26">
        <v>21328</v>
      </c>
      <c r="D40" s="27">
        <v>1455</v>
      </c>
      <c r="E40" s="28" t="s">
        <v>65</v>
      </c>
      <c r="F40" s="29" t="s">
        <v>13</v>
      </c>
    </row>
    <row r="41" spans="1:6" s="20" customFormat="1" ht="25.5" x14ac:dyDescent="0.2">
      <c r="A41" s="24" t="s">
        <v>68</v>
      </c>
      <c r="B41" s="34" t="s">
        <v>70</v>
      </c>
      <c r="C41" s="27">
        <v>16436</v>
      </c>
      <c r="D41" s="27">
        <v>830</v>
      </c>
      <c r="E41" s="28" t="s">
        <v>20</v>
      </c>
      <c r="F41" s="29" t="s">
        <v>13</v>
      </c>
    </row>
    <row r="42" spans="1:6" s="20" customFormat="1" ht="25.5" x14ac:dyDescent="0.2">
      <c r="A42" s="24" t="s">
        <v>71</v>
      </c>
      <c r="B42" s="31" t="s">
        <v>72</v>
      </c>
      <c r="C42" s="26">
        <v>52178</v>
      </c>
      <c r="D42" s="27">
        <v>13836</v>
      </c>
      <c r="E42" s="28" t="s">
        <v>17</v>
      </c>
      <c r="F42" s="29" t="s">
        <v>73</v>
      </c>
    </row>
    <row r="43" spans="1:6" s="20" customFormat="1" ht="25.5" x14ac:dyDescent="0.2">
      <c r="A43" s="24" t="s">
        <v>71</v>
      </c>
      <c r="B43" s="31" t="s">
        <v>74</v>
      </c>
      <c r="C43" s="26">
        <v>219471</v>
      </c>
      <c r="D43" s="27">
        <v>6047</v>
      </c>
      <c r="E43" s="28" t="s">
        <v>75</v>
      </c>
      <c r="F43" s="29" t="s">
        <v>76</v>
      </c>
    </row>
    <row r="44" spans="1:6" s="20" customFormat="1" ht="25.5" x14ac:dyDescent="0.2">
      <c r="A44" s="24" t="s">
        <v>71</v>
      </c>
      <c r="B44" s="31" t="s">
        <v>77</v>
      </c>
      <c r="C44" s="26">
        <v>81143</v>
      </c>
      <c r="D44" s="27">
        <v>4329</v>
      </c>
      <c r="E44" s="28" t="s">
        <v>75</v>
      </c>
      <c r="F44" s="29" t="s">
        <v>76</v>
      </c>
    </row>
    <row r="45" spans="1:6" s="20" customFormat="1" ht="25.5" x14ac:dyDescent="0.2">
      <c r="A45" s="24" t="s">
        <v>71</v>
      </c>
      <c r="B45" s="31" t="s">
        <v>78</v>
      </c>
      <c r="C45" s="26">
        <v>160190</v>
      </c>
      <c r="D45" s="27">
        <v>3896</v>
      </c>
      <c r="E45" s="28" t="s">
        <v>75</v>
      </c>
      <c r="F45" s="29" t="s">
        <v>76</v>
      </c>
    </row>
    <row r="46" spans="1:6" s="20" customFormat="1" ht="25.5" x14ac:dyDescent="0.2">
      <c r="A46" s="24" t="s">
        <v>71</v>
      </c>
      <c r="B46" s="31" t="s">
        <v>79</v>
      </c>
      <c r="C46" s="26">
        <v>54422</v>
      </c>
      <c r="D46" s="27">
        <v>3386</v>
      </c>
      <c r="E46" s="28" t="s">
        <v>75</v>
      </c>
      <c r="F46" s="29" t="s">
        <v>76</v>
      </c>
    </row>
    <row r="47" spans="1:6" s="20" customFormat="1" ht="25.5" x14ac:dyDescent="0.2">
      <c r="A47" s="24" t="s">
        <v>71</v>
      </c>
      <c r="B47" s="31" t="s">
        <v>80</v>
      </c>
      <c r="C47" s="26">
        <v>116852</v>
      </c>
      <c r="D47" s="27">
        <v>3226</v>
      </c>
      <c r="E47" s="28" t="s">
        <v>75</v>
      </c>
      <c r="F47" s="29" t="s">
        <v>76</v>
      </c>
    </row>
    <row r="48" spans="1:6" s="20" customFormat="1" ht="25.5" x14ac:dyDescent="0.2">
      <c r="A48" s="24" t="s">
        <v>71</v>
      </c>
      <c r="B48" s="31" t="s">
        <v>81</v>
      </c>
      <c r="C48" s="26">
        <v>106322</v>
      </c>
      <c r="D48" s="27">
        <v>2997</v>
      </c>
      <c r="E48" s="28" t="s">
        <v>75</v>
      </c>
      <c r="F48" s="29" t="s">
        <v>76</v>
      </c>
    </row>
    <row r="49" spans="1:6" s="20" customFormat="1" ht="25.5" x14ac:dyDescent="0.2">
      <c r="A49" s="24" t="s">
        <v>71</v>
      </c>
      <c r="B49" s="31" t="s">
        <v>82</v>
      </c>
      <c r="C49" s="26">
        <v>82749</v>
      </c>
      <c r="D49" s="27">
        <v>2512</v>
      </c>
      <c r="E49" s="28" t="s">
        <v>75</v>
      </c>
      <c r="F49" s="29" t="s">
        <v>76</v>
      </c>
    </row>
    <row r="50" spans="1:6" s="20" customFormat="1" ht="25.5" x14ac:dyDescent="0.2">
      <c r="A50" s="24" t="s">
        <v>71</v>
      </c>
      <c r="B50" s="31" t="s">
        <v>83</v>
      </c>
      <c r="C50" s="26">
        <v>57790</v>
      </c>
      <c r="D50" s="27">
        <v>2002</v>
      </c>
      <c r="E50" s="28" t="s">
        <v>75</v>
      </c>
      <c r="F50" s="29" t="s">
        <v>76</v>
      </c>
    </row>
    <row r="51" spans="1:6" s="20" customFormat="1" ht="25.5" x14ac:dyDescent="0.2">
      <c r="A51" s="24" t="s">
        <v>71</v>
      </c>
      <c r="B51" s="31" t="s">
        <v>84</v>
      </c>
      <c r="C51" s="26">
        <v>56256</v>
      </c>
      <c r="D51" s="27">
        <v>1934</v>
      </c>
      <c r="E51" s="28" t="s">
        <v>75</v>
      </c>
      <c r="F51" s="29" t="s">
        <v>76</v>
      </c>
    </row>
    <row r="52" spans="1:6" s="20" customFormat="1" ht="25.5" x14ac:dyDescent="0.2">
      <c r="A52" s="24" t="s">
        <v>71</v>
      </c>
      <c r="B52" s="31" t="s">
        <v>85</v>
      </c>
      <c r="C52" s="26">
        <v>56417</v>
      </c>
      <c r="D52" s="27">
        <v>1922</v>
      </c>
      <c r="E52" s="28" t="s">
        <v>75</v>
      </c>
      <c r="F52" s="29" t="s">
        <v>76</v>
      </c>
    </row>
    <row r="53" spans="1:6" s="20" customFormat="1" ht="25.5" x14ac:dyDescent="0.2">
      <c r="A53" s="24" t="s">
        <v>71</v>
      </c>
      <c r="B53" s="31" t="s">
        <v>86</v>
      </c>
      <c r="C53" s="26">
        <v>38310</v>
      </c>
      <c r="D53" s="27">
        <v>1764</v>
      </c>
      <c r="E53" s="28" t="s">
        <v>75</v>
      </c>
      <c r="F53" s="29" t="s">
        <v>76</v>
      </c>
    </row>
    <row r="54" spans="1:6" s="20" customFormat="1" ht="25.5" x14ac:dyDescent="0.2">
      <c r="A54" s="24" t="s">
        <v>71</v>
      </c>
      <c r="B54" s="31" t="s">
        <v>87</v>
      </c>
      <c r="C54" s="26">
        <v>48607</v>
      </c>
      <c r="D54" s="27">
        <v>1682</v>
      </c>
      <c r="E54" s="28" t="s">
        <v>75</v>
      </c>
      <c r="F54" s="29" t="s">
        <v>76</v>
      </c>
    </row>
    <row r="55" spans="1:6" s="20" customFormat="1" ht="25.5" x14ac:dyDescent="0.2">
      <c r="A55" s="24" t="s">
        <v>71</v>
      </c>
      <c r="B55" s="31" t="s">
        <v>88</v>
      </c>
      <c r="C55" s="26">
        <v>54805</v>
      </c>
      <c r="D55" s="27">
        <v>1676</v>
      </c>
      <c r="E55" s="28" t="s">
        <v>75</v>
      </c>
      <c r="F55" s="29" t="s">
        <v>76</v>
      </c>
    </row>
    <row r="56" spans="1:6" s="20" customFormat="1" ht="25.5" x14ac:dyDescent="0.2">
      <c r="A56" s="24" t="s">
        <v>71</v>
      </c>
      <c r="B56" s="31" t="s">
        <v>89</v>
      </c>
      <c r="C56" s="27">
        <v>46711</v>
      </c>
      <c r="D56" s="27">
        <v>1622</v>
      </c>
      <c r="E56" s="28" t="s">
        <v>75</v>
      </c>
      <c r="F56" s="29" t="s">
        <v>76</v>
      </c>
    </row>
    <row r="57" spans="1:6" s="20" customFormat="1" ht="25.5" x14ac:dyDescent="0.2">
      <c r="A57" s="24" t="s">
        <v>71</v>
      </c>
      <c r="B57" s="31" t="s">
        <v>90</v>
      </c>
      <c r="C57" s="26">
        <v>48782</v>
      </c>
      <c r="D57" s="27">
        <v>1617</v>
      </c>
      <c r="E57" s="28" t="s">
        <v>75</v>
      </c>
      <c r="F57" s="29" t="s">
        <v>76</v>
      </c>
    </row>
    <row r="58" spans="1:6" s="20" customFormat="1" ht="25.5" x14ac:dyDescent="0.2">
      <c r="A58" s="24" t="s">
        <v>71</v>
      </c>
      <c r="B58" s="31" t="s">
        <v>91</v>
      </c>
      <c r="C58" s="26">
        <v>45813</v>
      </c>
      <c r="D58" s="27">
        <v>1594</v>
      </c>
      <c r="E58" s="28" t="s">
        <v>75</v>
      </c>
      <c r="F58" s="29" t="s">
        <v>76</v>
      </c>
    </row>
    <row r="59" spans="1:6" s="20" customFormat="1" ht="25.5" x14ac:dyDescent="0.2">
      <c r="A59" s="24" t="s">
        <v>71</v>
      </c>
      <c r="B59" s="31" t="s">
        <v>92</v>
      </c>
      <c r="C59" s="26">
        <v>48009</v>
      </c>
      <c r="D59" s="27">
        <v>1469</v>
      </c>
      <c r="E59" s="28" t="s">
        <v>75</v>
      </c>
      <c r="F59" s="29" t="s">
        <v>76</v>
      </c>
    </row>
    <row r="60" spans="1:6" s="20" customFormat="1" ht="25.5" x14ac:dyDescent="0.2">
      <c r="A60" s="24" t="s">
        <v>71</v>
      </c>
      <c r="B60" s="31" t="s">
        <v>93</v>
      </c>
      <c r="C60" s="26">
        <v>28647</v>
      </c>
      <c r="D60" s="27">
        <v>1343</v>
      </c>
      <c r="E60" s="28" t="s">
        <v>75</v>
      </c>
      <c r="F60" s="29" t="s">
        <v>76</v>
      </c>
    </row>
    <row r="61" spans="1:6" s="20" customFormat="1" ht="25.5" x14ac:dyDescent="0.2">
      <c r="A61" s="24" t="s">
        <v>71</v>
      </c>
      <c r="B61" s="31" t="s">
        <v>94</v>
      </c>
      <c r="C61" s="26">
        <v>39489</v>
      </c>
      <c r="D61" s="27">
        <v>1335</v>
      </c>
      <c r="E61" s="28" t="s">
        <v>75</v>
      </c>
      <c r="F61" s="29" t="s">
        <v>76</v>
      </c>
    </row>
    <row r="62" spans="1:6" s="20" customFormat="1" ht="25.5" x14ac:dyDescent="0.2">
      <c r="A62" s="24" t="s">
        <v>71</v>
      </c>
      <c r="B62" s="31" t="s">
        <v>95</v>
      </c>
      <c r="C62" s="26">
        <v>32405</v>
      </c>
      <c r="D62" s="27">
        <v>1295</v>
      </c>
      <c r="E62" s="28" t="s">
        <v>75</v>
      </c>
      <c r="F62" s="29" t="s">
        <v>76</v>
      </c>
    </row>
    <row r="63" spans="1:6" s="20" customFormat="1" ht="25.5" x14ac:dyDescent="0.2">
      <c r="A63" s="24" t="s">
        <v>71</v>
      </c>
      <c r="B63" s="31" t="s">
        <v>96</v>
      </c>
      <c r="C63" s="32">
        <v>41958</v>
      </c>
      <c r="D63" s="27">
        <v>1294</v>
      </c>
      <c r="E63" s="28" t="s">
        <v>75</v>
      </c>
      <c r="F63" s="29" t="s">
        <v>76</v>
      </c>
    </row>
    <row r="64" spans="1:6" s="20" customFormat="1" ht="25.5" x14ac:dyDescent="0.2">
      <c r="A64" s="24" t="s">
        <v>71</v>
      </c>
      <c r="B64" s="31" t="s">
        <v>97</v>
      </c>
      <c r="C64" s="26">
        <v>26435</v>
      </c>
      <c r="D64" s="27">
        <v>1110</v>
      </c>
      <c r="E64" s="28" t="s">
        <v>75</v>
      </c>
      <c r="F64" s="29" t="s">
        <v>76</v>
      </c>
    </row>
    <row r="65" spans="1:6" s="20" customFormat="1" ht="25.5" x14ac:dyDescent="0.2">
      <c r="A65" s="24" t="s">
        <v>71</v>
      </c>
      <c r="B65" s="31" t="s">
        <v>98</v>
      </c>
      <c r="C65" s="26">
        <v>25677</v>
      </c>
      <c r="D65" s="27">
        <v>1039</v>
      </c>
      <c r="E65" s="28" t="s">
        <v>75</v>
      </c>
      <c r="F65" s="29" t="s">
        <v>76</v>
      </c>
    </row>
    <row r="66" spans="1:6" s="20" customFormat="1" ht="25.5" x14ac:dyDescent="0.2">
      <c r="A66" s="24" t="s">
        <v>71</v>
      </c>
      <c r="B66" s="31" t="s">
        <v>99</v>
      </c>
      <c r="C66" s="26">
        <v>12206</v>
      </c>
      <c r="D66" s="27">
        <v>813</v>
      </c>
      <c r="E66" s="28" t="s">
        <v>75</v>
      </c>
      <c r="F66" s="29" t="s">
        <v>76</v>
      </c>
    </row>
    <row r="67" spans="1:6" s="20" customFormat="1" ht="25.5" x14ac:dyDescent="0.2">
      <c r="A67" s="24" t="s">
        <v>71</v>
      </c>
      <c r="B67" s="31" t="s">
        <v>100</v>
      </c>
      <c r="C67" s="26">
        <v>9847</v>
      </c>
      <c r="D67" s="27">
        <v>692</v>
      </c>
      <c r="E67" s="28" t="s">
        <v>75</v>
      </c>
      <c r="F67" s="29" t="s">
        <v>76</v>
      </c>
    </row>
    <row r="68" spans="1:6" s="20" customFormat="1" ht="25.5" x14ac:dyDescent="0.2">
      <c r="A68" s="24" t="s">
        <v>71</v>
      </c>
      <c r="B68" s="31" t="s">
        <v>101</v>
      </c>
      <c r="C68" s="26">
        <v>16832</v>
      </c>
      <c r="D68" s="27">
        <v>680</v>
      </c>
      <c r="E68" s="28" t="s">
        <v>75</v>
      </c>
      <c r="F68" s="29" t="s">
        <v>76</v>
      </c>
    </row>
    <row r="69" spans="1:6" s="20" customFormat="1" ht="25.5" x14ac:dyDescent="0.2">
      <c r="A69" s="24" t="s">
        <v>71</v>
      </c>
      <c r="B69" s="31" t="s">
        <v>102</v>
      </c>
      <c r="C69" s="26">
        <v>7845</v>
      </c>
      <c r="D69" s="27">
        <v>591</v>
      </c>
      <c r="E69" s="28" t="s">
        <v>75</v>
      </c>
      <c r="F69" s="29" t="s">
        <v>76</v>
      </c>
    </row>
    <row r="70" spans="1:6" s="20" customFormat="1" ht="25.5" x14ac:dyDescent="0.2">
      <c r="A70" s="24" t="s">
        <v>71</v>
      </c>
      <c r="B70" s="31" t="s">
        <v>103</v>
      </c>
      <c r="C70" s="26">
        <v>8077</v>
      </c>
      <c r="D70" s="27">
        <v>454</v>
      </c>
      <c r="E70" s="28" t="s">
        <v>75</v>
      </c>
      <c r="F70" s="29" t="s">
        <v>76</v>
      </c>
    </row>
    <row r="71" spans="1:6" s="20" customFormat="1" ht="25.5" x14ac:dyDescent="0.2">
      <c r="A71" s="24" t="s">
        <v>71</v>
      </c>
      <c r="B71" s="31" t="s">
        <v>104</v>
      </c>
      <c r="C71" s="26">
        <v>51641</v>
      </c>
      <c r="D71" s="27">
        <v>382</v>
      </c>
      <c r="E71" s="28" t="s">
        <v>65</v>
      </c>
      <c r="F71" s="29" t="s">
        <v>76</v>
      </c>
    </row>
    <row r="72" spans="1:6" s="20" customFormat="1" ht="38.25" x14ac:dyDescent="0.2">
      <c r="A72" s="24" t="s">
        <v>105</v>
      </c>
      <c r="B72" s="25" t="s">
        <v>106</v>
      </c>
      <c r="C72" s="26">
        <v>13433</v>
      </c>
      <c r="D72" s="27">
        <v>11490</v>
      </c>
      <c r="E72" s="28" t="s">
        <v>17</v>
      </c>
      <c r="F72" s="29" t="s">
        <v>13</v>
      </c>
    </row>
    <row r="73" spans="1:6" s="20" customFormat="1" ht="38.25" x14ac:dyDescent="0.2">
      <c r="A73" s="24" t="s">
        <v>105</v>
      </c>
      <c r="B73" s="25" t="s">
        <v>107</v>
      </c>
      <c r="C73" s="27">
        <v>8628</v>
      </c>
      <c r="D73" s="27">
        <v>982</v>
      </c>
      <c r="E73" s="29" t="s">
        <v>20</v>
      </c>
      <c r="F73" s="29" t="s">
        <v>13</v>
      </c>
    </row>
    <row r="74" spans="1:6" s="20" customFormat="1" ht="38.25" x14ac:dyDescent="0.2">
      <c r="A74" s="24" t="s">
        <v>105</v>
      </c>
      <c r="B74" s="30" t="s">
        <v>108</v>
      </c>
      <c r="C74" s="26">
        <v>18235</v>
      </c>
      <c r="D74" s="27">
        <v>1150</v>
      </c>
      <c r="E74" s="28" t="s">
        <v>12</v>
      </c>
      <c r="F74" s="29" t="s">
        <v>13</v>
      </c>
    </row>
    <row r="75" spans="1:6" s="20" customFormat="1" ht="25.5" x14ac:dyDescent="0.2">
      <c r="A75" s="24" t="s">
        <v>109</v>
      </c>
      <c r="B75" s="25" t="s">
        <v>110</v>
      </c>
      <c r="C75" s="26">
        <v>59850</v>
      </c>
      <c r="D75" s="27">
        <v>750</v>
      </c>
      <c r="E75" s="28" t="s">
        <v>23</v>
      </c>
      <c r="F75" s="29" t="s">
        <v>111</v>
      </c>
    </row>
    <row r="76" spans="1:6" s="20" customFormat="1" ht="25.5" x14ac:dyDescent="0.2">
      <c r="A76" s="24" t="s">
        <v>109</v>
      </c>
      <c r="B76" s="25" t="s">
        <v>112</v>
      </c>
      <c r="C76" s="27">
        <v>36000</v>
      </c>
      <c r="D76" s="27">
        <v>1000</v>
      </c>
      <c r="E76" s="29" t="s">
        <v>55</v>
      </c>
      <c r="F76" s="29" t="s">
        <v>111</v>
      </c>
    </row>
    <row r="77" spans="1:6" s="20" customFormat="1" ht="25.5" x14ac:dyDescent="0.2">
      <c r="A77" s="24" t="s">
        <v>113</v>
      </c>
      <c r="B77" s="30" t="s">
        <v>114</v>
      </c>
      <c r="C77" s="26">
        <v>53067</v>
      </c>
      <c r="D77" s="27">
        <v>23165</v>
      </c>
      <c r="E77" s="28" t="s">
        <v>17</v>
      </c>
      <c r="F77" s="29" t="s">
        <v>13</v>
      </c>
    </row>
    <row r="78" spans="1:6" s="20" customFormat="1" ht="25.5" x14ac:dyDescent="0.2">
      <c r="A78" s="24" t="s">
        <v>113</v>
      </c>
      <c r="B78" s="31" t="s">
        <v>115</v>
      </c>
      <c r="C78" s="32">
        <v>3878</v>
      </c>
      <c r="D78" s="27">
        <v>1365</v>
      </c>
      <c r="E78" s="28" t="s">
        <v>17</v>
      </c>
      <c r="F78" s="33" t="s">
        <v>13</v>
      </c>
    </row>
    <row r="79" spans="1:6" s="20" customFormat="1" ht="25.5" x14ac:dyDescent="0.2">
      <c r="A79" s="24" t="s">
        <v>116</v>
      </c>
      <c r="B79" s="31" t="s">
        <v>117</v>
      </c>
      <c r="C79" s="26">
        <v>6532</v>
      </c>
      <c r="D79" s="27">
        <v>1048</v>
      </c>
      <c r="E79" s="28" t="s">
        <v>17</v>
      </c>
      <c r="F79" s="29" t="s">
        <v>13</v>
      </c>
    </row>
    <row r="80" spans="1:6" s="20" customFormat="1" ht="25.5" x14ac:dyDescent="0.2">
      <c r="A80" s="24" t="s">
        <v>118</v>
      </c>
      <c r="B80" s="25" t="s">
        <v>119</v>
      </c>
      <c r="C80" s="27">
        <v>89267</v>
      </c>
      <c r="D80" s="27">
        <v>2844</v>
      </c>
      <c r="E80" s="29" t="s">
        <v>12</v>
      </c>
      <c r="F80" s="29" t="s">
        <v>13</v>
      </c>
    </row>
    <row r="81" spans="1:6" s="20" customFormat="1" ht="25.5" x14ac:dyDescent="0.2">
      <c r="A81" s="24" t="s">
        <v>118</v>
      </c>
      <c r="B81" s="31" t="s">
        <v>120</v>
      </c>
      <c r="C81" s="32">
        <v>35636</v>
      </c>
      <c r="D81" s="27">
        <v>8178</v>
      </c>
      <c r="E81" s="28" t="s">
        <v>17</v>
      </c>
      <c r="F81" s="33" t="s">
        <v>13</v>
      </c>
    </row>
    <row r="82" spans="1:6" s="20" customFormat="1" ht="25.5" x14ac:dyDescent="0.2">
      <c r="A82" s="35" t="s">
        <v>121</v>
      </c>
      <c r="B82" s="36" t="s">
        <v>122</v>
      </c>
      <c r="C82" s="37">
        <v>100047</v>
      </c>
      <c r="D82" s="38">
        <v>43000</v>
      </c>
      <c r="E82" s="39" t="s">
        <v>123</v>
      </c>
      <c r="F82" s="40" t="s">
        <v>124</v>
      </c>
    </row>
    <row r="83" spans="1:6" s="20" customFormat="1" ht="25.5" x14ac:dyDescent="0.2">
      <c r="A83" s="35" t="s">
        <v>121</v>
      </c>
      <c r="B83" s="36" t="s">
        <v>125</v>
      </c>
      <c r="C83" s="38">
        <v>640000</v>
      </c>
      <c r="D83" s="38">
        <v>43000</v>
      </c>
      <c r="E83" s="40" t="s">
        <v>17</v>
      </c>
      <c r="F83" s="40" t="s">
        <v>124</v>
      </c>
    </row>
    <row r="84" spans="1:6" s="20" customFormat="1" ht="25.5" x14ac:dyDescent="0.2">
      <c r="A84" s="35" t="s">
        <v>121</v>
      </c>
      <c r="B84" s="36" t="s">
        <v>126</v>
      </c>
      <c r="C84" s="37">
        <v>19822</v>
      </c>
      <c r="D84" s="38">
        <v>5714</v>
      </c>
      <c r="E84" s="39" t="s">
        <v>17</v>
      </c>
      <c r="F84" s="40" t="s">
        <v>124</v>
      </c>
    </row>
    <row r="85" spans="1:6" s="20" customFormat="1" ht="25.5" x14ac:dyDescent="0.2">
      <c r="A85" s="35" t="s">
        <v>121</v>
      </c>
      <c r="B85" s="36" t="s">
        <v>127</v>
      </c>
      <c r="C85" s="41">
        <v>14513</v>
      </c>
      <c r="D85" s="38">
        <v>14200</v>
      </c>
      <c r="E85" s="39" t="s">
        <v>128</v>
      </c>
      <c r="F85" s="40" t="s">
        <v>124</v>
      </c>
    </row>
    <row r="86" spans="1:6" s="20" customFormat="1" ht="25.5" x14ac:dyDescent="0.2">
      <c r="A86" s="35" t="s">
        <v>129</v>
      </c>
      <c r="B86" s="36" t="s">
        <v>130</v>
      </c>
      <c r="C86" s="37">
        <v>284385</v>
      </c>
      <c r="D86" s="38">
        <v>151185</v>
      </c>
      <c r="E86" s="39" t="s">
        <v>17</v>
      </c>
      <c r="F86" s="40" t="s">
        <v>124</v>
      </c>
    </row>
    <row r="87" spans="1:6" s="20" customFormat="1" ht="25.5" x14ac:dyDescent="0.2">
      <c r="A87" s="24" t="s">
        <v>131</v>
      </c>
      <c r="B87" s="25" t="s">
        <v>132</v>
      </c>
      <c r="C87" s="26">
        <v>48704</v>
      </c>
      <c r="D87" s="27">
        <v>3100</v>
      </c>
      <c r="E87" s="28" t="s">
        <v>55</v>
      </c>
      <c r="F87" s="29" t="s">
        <v>13</v>
      </c>
    </row>
    <row r="88" spans="1:6" s="20" customFormat="1" ht="25.5" x14ac:dyDescent="0.2">
      <c r="A88" s="24" t="s">
        <v>131</v>
      </c>
      <c r="B88" s="25" t="s">
        <v>133</v>
      </c>
      <c r="C88" s="27">
        <v>49361</v>
      </c>
      <c r="D88" s="27">
        <v>1300</v>
      </c>
      <c r="E88" s="29" t="s">
        <v>55</v>
      </c>
      <c r="F88" s="29" t="s">
        <v>13</v>
      </c>
    </row>
    <row r="89" spans="1:6" s="20" customFormat="1" ht="25.5" x14ac:dyDescent="0.2">
      <c r="A89" s="24" t="s">
        <v>131</v>
      </c>
      <c r="B89" s="30" t="s">
        <v>134</v>
      </c>
      <c r="C89" s="26">
        <v>10747</v>
      </c>
      <c r="D89" s="27">
        <v>3433</v>
      </c>
      <c r="E89" s="28" t="s">
        <v>17</v>
      </c>
      <c r="F89" s="29" t="s">
        <v>13</v>
      </c>
    </row>
    <row r="90" spans="1:6" s="20" customFormat="1" ht="25.5" x14ac:dyDescent="0.2">
      <c r="A90" s="24" t="s">
        <v>131</v>
      </c>
      <c r="B90" s="31" t="s">
        <v>135</v>
      </c>
      <c r="C90" s="32">
        <v>65299</v>
      </c>
      <c r="D90" s="27">
        <v>548</v>
      </c>
      <c r="E90" s="28" t="s">
        <v>65</v>
      </c>
      <c r="F90" s="33" t="s">
        <v>18</v>
      </c>
    </row>
    <row r="91" spans="1:6" s="20" customFormat="1" ht="25.5" x14ac:dyDescent="0.2">
      <c r="A91" s="24" t="s">
        <v>131</v>
      </c>
      <c r="B91" s="31" t="s">
        <v>133</v>
      </c>
      <c r="C91" s="26">
        <v>49361</v>
      </c>
      <c r="D91" s="27">
        <v>419</v>
      </c>
      <c r="E91" s="28" t="s">
        <v>65</v>
      </c>
      <c r="F91" s="33" t="s">
        <v>18</v>
      </c>
    </row>
    <row r="92" spans="1:6" s="20" customFormat="1" ht="25.5" x14ac:dyDescent="0.2">
      <c r="A92" s="24" t="s">
        <v>131</v>
      </c>
      <c r="B92" s="31" t="s">
        <v>136</v>
      </c>
      <c r="C92" s="26">
        <v>56808</v>
      </c>
      <c r="D92" s="27">
        <v>451</v>
      </c>
      <c r="E92" s="28" t="s">
        <v>65</v>
      </c>
      <c r="F92" s="33" t="s">
        <v>18</v>
      </c>
    </row>
    <row r="93" spans="1:6" s="20" customFormat="1" ht="25.5" x14ac:dyDescent="0.2">
      <c r="A93" s="24" t="s">
        <v>131</v>
      </c>
      <c r="B93" s="31" t="s">
        <v>137</v>
      </c>
      <c r="C93" s="26">
        <v>61879</v>
      </c>
      <c r="D93" s="27">
        <v>451</v>
      </c>
      <c r="E93" s="28" t="s">
        <v>65</v>
      </c>
      <c r="F93" s="33" t="s">
        <v>18</v>
      </c>
    </row>
    <row r="94" spans="1:6" s="20" customFormat="1" ht="25.5" x14ac:dyDescent="0.2">
      <c r="A94" s="24" t="s">
        <v>131</v>
      </c>
      <c r="B94" s="31" t="s">
        <v>138</v>
      </c>
      <c r="C94" s="26">
        <v>46802</v>
      </c>
      <c r="D94" s="27">
        <v>430</v>
      </c>
      <c r="E94" s="28" t="s">
        <v>65</v>
      </c>
      <c r="F94" s="33" t="s">
        <v>18</v>
      </c>
    </row>
    <row r="95" spans="1:6" x14ac:dyDescent="0.2">
      <c r="A95" s="42" t="s">
        <v>139</v>
      </c>
      <c r="B95" s="43"/>
      <c r="C95" s="44">
        <f>SUM(C5:C94)</f>
        <v>6314110</v>
      </c>
      <c r="D95" s="44">
        <f>SUM(D5:D94)</f>
        <v>630586</v>
      </c>
      <c r="E95" s="43"/>
      <c r="F95" s="43"/>
    </row>
    <row r="96" spans="1:6" x14ac:dyDescent="0.2">
      <c r="A96" s="45"/>
      <c r="B96" s="45"/>
      <c r="C96" s="46"/>
      <c r="D96" s="46"/>
      <c r="E96" s="47"/>
      <c r="F96" s="45"/>
    </row>
    <row r="97" spans="1:6" ht="12.6" customHeight="1" x14ac:dyDescent="0.2">
      <c r="A97" s="48" t="s">
        <v>140</v>
      </c>
      <c r="B97" s="49"/>
      <c r="C97" s="50"/>
      <c r="D97" s="49"/>
      <c r="E97" s="49"/>
      <c r="F97" s="49"/>
    </row>
  </sheetData>
  <hyperlinks>
    <hyperlink ref="B29" r:id="rId1" xr:uid="{B200C3FD-2189-44BB-804B-AD068A928392}"/>
    <hyperlink ref="B30" r:id="rId2" xr:uid="{85B86C75-DC00-42AF-95B9-D9EBA0148F46}"/>
    <hyperlink ref="B31" r:id="rId3" xr:uid="{1B3E04B1-C153-4C7F-86A9-3D68C8C951A6}"/>
    <hyperlink ref="B32" r:id="rId4" xr:uid="{CF67F515-F7F4-4B93-B6BE-047F74830F27}"/>
    <hyperlink ref="B33" r:id="rId5" xr:uid="{E2F364A8-09E0-44C0-84EF-6575762B8083}"/>
    <hyperlink ref="B34" r:id="rId6" xr:uid="{366A0C16-E552-4B63-BF3F-92B4EFAAC14E}"/>
    <hyperlink ref="B35" r:id="rId7" xr:uid="{190E6D5F-FD0E-4218-B13E-397BEAAC5F0E}"/>
    <hyperlink ref="B5" r:id="rId8" xr:uid="{05031D79-F2D0-44D7-9DAB-AD72C4090E2A}"/>
    <hyperlink ref="B7" r:id="rId9" xr:uid="{5293E69C-728C-4251-A890-1FD8D8E0CC71}"/>
    <hyperlink ref="B8" r:id="rId10" xr:uid="{8BF442FE-958B-4164-A76C-A0F8EF29384F}"/>
    <hyperlink ref="B9" r:id="rId11" xr:uid="{07F6A684-3378-40BF-9722-DB31FD8EB014}"/>
    <hyperlink ref="B10" r:id="rId12" xr:uid="{8EEF037E-A02D-4581-8929-D96138C95782}"/>
    <hyperlink ref="B11" r:id="rId13" xr:uid="{19A94DF1-0A9F-4C23-AB7F-0CF90D28441C}"/>
    <hyperlink ref="B12" r:id="rId14" xr:uid="{34CB75F0-6E54-461B-AABA-1E2E2167E49F}"/>
    <hyperlink ref="B13" r:id="rId15" xr:uid="{6DCCACDE-80C1-46A6-9F3A-71ABCFDFCE65}"/>
    <hyperlink ref="B15" r:id="rId16" xr:uid="{B43E4975-5F74-4DAF-AA43-53C307D87C7E}"/>
    <hyperlink ref="B16" r:id="rId17" xr:uid="{95ACD1A3-1416-4EFD-91D3-A3F691C820A8}"/>
    <hyperlink ref="B17" r:id="rId18" xr:uid="{030E35E5-79EF-4E1E-899E-B87226FCF1FA}"/>
    <hyperlink ref="B18" r:id="rId19" xr:uid="{8E219E81-B3A3-419F-96CD-16B8A8BA467A}"/>
    <hyperlink ref="B19" r:id="rId20" xr:uid="{A75508A5-3E01-4F65-940B-FE1CC12FB635}"/>
    <hyperlink ref="B20" r:id="rId21" xr:uid="{A048A2EE-C4F9-4274-B739-6C9B84B49ACF}"/>
    <hyperlink ref="B21" r:id="rId22" xr:uid="{5FAB1915-29E9-41BF-AF51-7823826C2B8B}"/>
    <hyperlink ref="B22" r:id="rId23" xr:uid="{8522AD41-DD64-4DEE-9507-920037A96517}"/>
    <hyperlink ref="B23" r:id="rId24" xr:uid="{1231729E-AB29-4100-BF05-7935303925A9}"/>
    <hyperlink ref="B24" r:id="rId25" xr:uid="{85F4FBEF-AAB4-482F-B87C-F68A12397E83}"/>
    <hyperlink ref="B25" r:id="rId26" xr:uid="{0778ACC6-00E6-493B-8FD2-F4514DF7311D}"/>
    <hyperlink ref="B26" r:id="rId27" xr:uid="{8FB7C0F5-13EC-46C8-BE4A-D849FDC2AA87}"/>
    <hyperlink ref="B27" r:id="rId28" xr:uid="{63E83849-21AF-420F-8C7D-6482D7B17E69}"/>
    <hyperlink ref="B6" r:id="rId29" xr:uid="{8E606E01-E191-45A9-B27E-E7478E39E375}"/>
    <hyperlink ref="B36" r:id="rId30" xr:uid="{8F94FAD3-BA40-4DB6-95EC-04B012C0FE9B}"/>
    <hyperlink ref="B37" r:id="rId31" xr:uid="{CCDF1A5D-6F4C-4888-8396-CD6E532E5778}"/>
    <hyperlink ref="B38" r:id="rId32" xr:uid="{C7F6FC35-2D7F-46EE-A9BD-04E757C7AA8E}"/>
    <hyperlink ref="B39" r:id="rId33" xr:uid="{51E50807-AD6D-4DB4-958D-86D5CCD33CD1}"/>
    <hyperlink ref="B40" r:id="rId34" display="https://bcp.dof.ca.gov/2526/FY2526_ORG6100_BCP8022.pdf" xr:uid="{D3832307-A743-42E2-8C46-64A3129CDCBC}"/>
    <hyperlink ref="B41" r:id="rId35" display="https://bcp.dof.ca.gov/2526/FY2526_ORG6100_BCP8346.pdf" xr:uid="{D9E7B07F-2469-415C-AE6E-4053CA6B5B6B}"/>
    <hyperlink ref="B56" r:id="rId36" xr:uid="{24610D0E-27BC-4EFC-A276-5746B67B5725}"/>
    <hyperlink ref="B47" r:id="rId37" xr:uid="{0DC2E579-F94E-4653-87B7-2A6FCECA1261}"/>
    <hyperlink ref="B50" r:id="rId38" xr:uid="{75BA011C-5170-4040-BCD2-9A09A0598E71}"/>
    <hyperlink ref="B64" r:id="rId39" xr:uid="{9A4F8FD9-4EC8-4F85-93CC-1575BF02B8B0}"/>
    <hyperlink ref="B66" r:id="rId40" xr:uid="{201693ED-B79D-41E2-9A6F-3B8344B83288}"/>
    <hyperlink ref="B46" r:id="rId41" xr:uid="{5ADFD170-0854-4D8B-B960-1236CBCCAC71}"/>
    <hyperlink ref="B53" r:id="rId42" xr:uid="{C40B8D3A-8D14-4622-AC37-71114C7B209B}"/>
    <hyperlink ref="B65" r:id="rId43" xr:uid="{8E1BE2C7-60AF-4C8A-9C16-69C229698FBE}"/>
    <hyperlink ref="B51" r:id="rId44" xr:uid="{76A5C808-448A-4F8E-AE43-7CB9EFDE3EAF}"/>
    <hyperlink ref="B71" r:id="rId45" xr:uid="{9D2DE612-5514-4C07-A2B0-CA2CA8B49BCA}"/>
    <hyperlink ref="B63" r:id="rId46" xr:uid="{77C7877C-589C-4996-981A-E1AEBF360553}"/>
    <hyperlink ref="B67" r:id="rId47" xr:uid="{43315B10-C4D6-4362-B978-5FC609A0F8C8}"/>
    <hyperlink ref="B43" r:id="rId48" xr:uid="{39F381AC-CAB3-4E16-B7D7-8DCB136C8770}"/>
    <hyperlink ref="B69" r:id="rId49" xr:uid="{04DA3E57-0B5C-4268-9C0B-C0B69DDE58AD}"/>
    <hyperlink ref="B44" r:id="rId50" xr:uid="{7EA6CF49-5774-4752-957C-49398EFDF2A0}"/>
    <hyperlink ref="B60" r:id="rId51" xr:uid="{93C611D6-0A55-4B16-87E1-220B50BAAEB6}"/>
    <hyperlink ref="B59" r:id="rId52" xr:uid="{29AA428F-078E-4B92-BC65-E78CBB5FF6D2}"/>
    <hyperlink ref="B45" r:id="rId53" xr:uid="{D9F30F7C-60BA-4612-ABA9-CE10F95B9CF5}"/>
    <hyperlink ref="B52" r:id="rId54" xr:uid="{CB383BC4-DD78-4422-92CB-887966C54396}"/>
    <hyperlink ref="B42" r:id="rId55" xr:uid="{BD75BADA-8D67-48B2-9218-A4D86FCE0118}"/>
    <hyperlink ref="B55" r:id="rId56" xr:uid="{39B01105-77EB-4E07-B1C6-498021FDAE76}"/>
    <hyperlink ref="B58" r:id="rId57" xr:uid="{3A5C2303-2059-4106-91CD-C99EBB393C39}"/>
    <hyperlink ref="B61" r:id="rId58" xr:uid="{549317C8-63C9-4135-A7FE-071E688F589E}"/>
    <hyperlink ref="B48" r:id="rId59" xr:uid="{CE0B1092-2215-405B-8573-0F78925C3DFB}"/>
    <hyperlink ref="B49" r:id="rId60" xr:uid="{FE8E03FC-227C-444D-A24B-D3DB24395867}"/>
    <hyperlink ref="B57" r:id="rId61" xr:uid="{8B1E5EBF-A3E0-45D4-9566-FFDFD27F98CD}"/>
    <hyperlink ref="B70" r:id="rId62" xr:uid="{DECD7441-B8AF-4443-8DC2-B192A2DA32DA}"/>
    <hyperlink ref="B68" r:id="rId63" xr:uid="{AA0C8417-C9C7-4057-906E-2F582978A065}"/>
    <hyperlink ref="B54" r:id="rId64" xr:uid="{E633F677-94B8-4238-B649-677B387DB38E}"/>
    <hyperlink ref="B62" r:id="rId65" xr:uid="{04C8E9D3-528F-4D39-9250-7BB0211294F0}"/>
    <hyperlink ref="B73" r:id="rId66" xr:uid="{23B99326-2CFD-4B44-8DBE-9696D20D7EC7}"/>
    <hyperlink ref="B72" r:id="rId67" xr:uid="{30367D52-5FDE-4EB6-93A4-CE93059C4FC7}"/>
    <hyperlink ref="B74" r:id="rId68" xr:uid="{1B966D9B-755E-4A8B-A391-BC11A2024528}"/>
    <hyperlink ref="B75" r:id="rId69" xr:uid="{D2DAC3B3-7C4B-4B10-850D-B2ACC47B3279}"/>
    <hyperlink ref="B76" r:id="rId70" xr:uid="{ED2BF22E-E954-4982-A651-43632FB846E1}"/>
    <hyperlink ref="B77" r:id="rId71" xr:uid="{250C5D40-C7FE-40B6-BF52-92031DA6EAE1}"/>
    <hyperlink ref="B78" r:id="rId72" xr:uid="{647C76A8-F8E7-4AD3-93FF-92F2FCE47F46}"/>
    <hyperlink ref="B79" r:id="rId73" xr:uid="{B73D44CE-056A-4C1A-90F7-04DAB0AAF98F}"/>
    <hyperlink ref="B80" r:id="rId74" xr:uid="{99B53AB6-A41B-4D5C-81B3-4197C84E41A8}"/>
    <hyperlink ref="B81" r:id="rId75" xr:uid="{610C3F34-78EE-4D62-ADBC-086417DD4451}"/>
    <hyperlink ref="B87" r:id="rId76" display="Humboldt and Los Banos Office Replacement " xr:uid="{EDE84A2E-1ED5-4BF7-A0BB-9A417B0031CB}"/>
    <hyperlink ref="B89" r:id="rId77" display="Enhanced Radio System towers and vaults" xr:uid="{D678D52B-0672-4580-8947-DCD7120BA6CA}"/>
    <hyperlink ref="B90" r:id="rId78" xr:uid="{1C73FC5D-C907-4D22-A833-E0B968CB7C20}"/>
    <hyperlink ref="B91" r:id="rId79" xr:uid="{F458EC26-DA47-43C2-8ED8-B5F54371D1C8}"/>
    <hyperlink ref="B92" r:id="rId80" xr:uid="{7BB5A327-A934-4FE7-A595-B0720B2AB6E2}"/>
    <hyperlink ref="B93" r:id="rId81" xr:uid="{D1F4B975-E463-4EE4-A5D3-5437205AABA4}"/>
    <hyperlink ref="B94" r:id="rId82" xr:uid="{EF868C05-8C80-4028-827B-DF68F31791D5}"/>
    <hyperlink ref="B14" r:id="rId83" xr:uid="{725E2322-931F-4C88-A16F-652EE6E19DBF}"/>
  </hyperlinks>
  <pageMargins left="0.75" right="0.75" top="1" bottom="1" header="0.5" footer="0.5"/>
  <pageSetup scale="72" fitToHeight="0" orientation="portrait" r:id="rId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Projects </vt:lpstr>
      <vt:lpstr>'Projects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2025-10-16T21:54:28Z</dcterms:created>
  <dcterms:modified xsi:type="dcterms:W3CDTF">2025-10-16T21:55:03Z</dcterms:modified>
</cp:coreProperties>
</file>